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 2\Desktop\ПИТАНИЕ\Питание 2023-2024 у.г\Календарь питания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L385" i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s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<sst xmlns="http://schemas.openxmlformats.org/spreadsheetml/2006/main" count="558" uniqueCount="138">
  <si>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</si>
  <si>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</si>
  <si>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</si>
  <si>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</si>
  <si>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</si>
  <si>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</si>
  <si>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</si>
  <si>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</si>
  <si>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</si>
  <si>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</si>
  <si>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</si>
  <si>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</si>
  <si>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</si>
  <si>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</si>
  <si>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</si>
  <si>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</si>
  <si>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</si>
  <si>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</si>
  <si>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</si>
  <si>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</si>
  <si>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</si>
  <si>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</si>
  <si>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</si>
  <si>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</si>
  <si>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</si>
  <si>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</si>
  <si>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</si>
  <si>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</si>
  <si>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</si>
  <si>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</si>
  <si>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</si>
  <si>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</si>
  <si>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</si>
  <si>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</si>
  <si>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</si>
  <si>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</si>
  <si>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Салат из моркови с кукурузой</t>
  </si>
  <si>
    <t>Суп с рисом с томатом на курином бульоне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</si>
  <si>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</si>
  <si>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</si>
  <si>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</si>
  <si>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Жаркое по-домашнему(курица), салат морковный</t>
  </si>
  <si>
    <t>377/М/ССЖ</t>
  </si>
  <si>
    <t>Борщ с капустой и картофелем на курином бульоне со сметаной</t>
  </si>
  <si>
    <t>Мясо тушеное (свинина)</t>
  </si>
  <si>
    <t>Напиток из шиповника</t>
  </si>
  <si>
    <t>Яблоко</t>
  </si>
  <si>
    <t>Салат овощной с яблоками</t>
  </si>
  <si>
    <t>Винегрет овощной</t>
  </si>
  <si>
    <t>Чай с шиповником</t>
  </si>
  <si>
    <t>Салат из свеклы с сыром</t>
  </si>
  <si>
    <t>Суп рыбный</t>
  </si>
  <si>
    <t>Салат из квашеной капусты со свеклой</t>
  </si>
  <si>
    <t>Бефстроганов из куриного филе</t>
  </si>
  <si>
    <t>Гуляш из курицы</t>
  </si>
  <si>
    <t>Салат Осенний</t>
  </si>
  <si>
    <t>Салат картофельный с солеными огурцами и зеленым горошком</t>
  </si>
  <si>
    <t>Суфле из печени</t>
  </si>
  <si>
    <t>Цена</t>
  </si>
  <si>
    <t>МАОУ СОШ № 33</t>
  </si>
  <si>
    <t>Директор</t>
  </si>
  <si>
    <t>Болтнева Л.Н.</t>
  </si>
  <si>
    <t>Каша рисовая молочная с маслом</t>
  </si>
  <si>
    <t>Кофейный напиток с молоком</t>
  </si>
  <si>
    <t>Бутерброд с маслом и твердым сыром</t>
  </si>
  <si>
    <t xml:space="preserve">Хлеб пшеничный </t>
  </si>
  <si>
    <t xml:space="preserve">Хлеб ржано-пшеничный </t>
  </si>
  <si>
    <t>Чай заварной  с сахаром и лимоном</t>
  </si>
  <si>
    <t>Салат из свежей капусты с кукурузой и морковью</t>
  </si>
  <si>
    <t>Каша гречневая с маслом</t>
  </si>
  <si>
    <t>Омлет с курицей и картофелем</t>
  </si>
  <si>
    <t>Какао с молоком</t>
  </si>
  <si>
    <t>Биточек куриный запеченный в соусе</t>
  </si>
  <si>
    <t>Рагу из овощей</t>
  </si>
  <si>
    <t>Суп картофельный с вермишелью на  бульоне</t>
  </si>
  <si>
    <t>Котлета рыбная запеченная в белом соусе</t>
  </si>
  <si>
    <t>Картофельное пюре с маслом</t>
  </si>
  <si>
    <t>Сок фруктовый разливной в ассортименте</t>
  </si>
  <si>
    <t>Котлета домашняя с соусом сметанно-томатным, макароны отварные с маслом, салат из сырых овощей</t>
  </si>
  <si>
    <t>1817,671,1669</t>
  </si>
  <si>
    <t>Чай заварной  с молоком</t>
  </si>
  <si>
    <t>Щи из свежей капусты с картофелем и сметаной на бульоне</t>
  </si>
  <si>
    <t>Плов с курицей</t>
  </si>
  <si>
    <t>Компот из ягод з/м</t>
  </si>
  <si>
    <t>Запеканка из творога с кисельным ягодным соусом</t>
  </si>
  <si>
    <t>Чай заварной с шиповником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</si>
  <si>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</si>
  <si>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</si>
  <si>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</si>
  <si>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</si>
  <si>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Компот из  яблок</t>
  </si>
  <si>
    <t>Каша овсяная вязкая молочная с маслом</t>
  </si>
  <si>
    <t>Салат из моркови с маслом</t>
  </si>
  <si>
    <t>Суп овощной с зеленым горошком со сметаной на бульоне</t>
  </si>
  <si>
    <t>Рагу овощное с мясом</t>
  </si>
  <si>
    <t>Хлеб пшеничный</t>
  </si>
  <si>
    <t>Салат из свежей капусты с кукурузой биточек куринный запеченный в соусе рагу из овощей</t>
  </si>
  <si>
    <t>1819,1432,1448</t>
  </si>
  <si>
    <t>Чай заваоной с сахаром и лимоном</t>
  </si>
  <si>
    <t>Рассольник ленинградский со сметаной на бульоне</t>
  </si>
  <si>
    <t>Щницель мясной с мясом птицы с соусом томатным</t>
  </si>
  <si>
    <t>Макароны отварные с маслом</t>
  </si>
  <si>
    <t>Омлет с сыром салат из моркови с маслом</t>
  </si>
  <si>
    <t>Картофель тушеный с печенью</t>
  </si>
  <si>
    <t>Кисель фруктово-ягодный</t>
  </si>
  <si>
    <t>Биточек мясной запеченный в соусе , макароны отварные с маслом, салат Осенний</t>
  </si>
  <si>
    <t>665,1183,1669</t>
  </si>
  <si>
    <t>Чай заварной с сахаром</t>
  </si>
  <si>
    <t>Салат Овощной с картофелем</t>
  </si>
  <si>
    <t>Суп с рисом с томатом на  бульоне</t>
  </si>
  <si>
    <t>Каша гречневая с курицей</t>
  </si>
  <si>
    <t>Пудинг творожный с изюмом и молочным ванильным соусом масло сливочное порционное</t>
  </si>
  <si>
    <t>Гуляш мясной</t>
  </si>
  <si>
    <t>Каша пшеничная вязкая молочная с маслом</t>
  </si>
  <si>
    <t>Фрикаделька куриная</t>
  </si>
  <si>
    <t>Плов с курицей, салат из моркови с маслом</t>
  </si>
  <si>
    <t>Чай заварной с сахаром и лимоном</t>
  </si>
  <si>
    <t>Борщ со свежей капустой с картофелем и сметаной на бульоне</t>
  </si>
  <si>
    <t>Омлет с кукурузой</t>
  </si>
  <si>
    <t>Рассольник Ленинградский со сметаной на  бульоне</t>
  </si>
  <si>
    <t>Сок  разливной в ассортименте</t>
  </si>
  <si>
    <t>Макароны отварные с маслом,котлета Домашняя запеченная с соусом сметанно-томатным,салат из свежей капусты с морковью</t>
  </si>
  <si>
    <t>1672,671,1669</t>
  </si>
  <si>
    <t>Чай заварной с молоком</t>
  </si>
  <si>
    <t xml:space="preserve">Рис отварной с маслом </t>
  </si>
  <si>
    <t>Запеканка творожная со сметанным соусом, масло сливочное порционное</t>
  </si>
  <si>
    <t>Салат из моркови</t>
  </si>
  <si>
    <t>Суп с клецками на бульоне</t>
  </si>
  <si>
    <t>Тефтеля мясная с соусом томатным</t>
  </si>
  <si>
    <t>Котлета куриная запеченная в соусе,подганировка из свежей капусты,каша гречневая с маслом</t>
  </si>
  <si>
    <t>Суп картофельный с вермишелью на бульоне</t>
  </si>
  <si>
    <t>Омлет с курицей и морковью</t>
  </si>
  <si>
    <t>Борщ со свежей капустой с картофелем сметаной на бульоне</t>
  </si>
  <si>
    <t>Салат из моркови с маслом, каша гречневая с мясом</t>
  </si>
  <si>
    <t>Рассольник Ленинградский со сметаной на бульоне</t>
  </si>
  <si>
    <t>Котлета куриная запеченная в соусе</t>
  </si>
  <si>
    <t>Пудинг из творога запеченный с ягодным кисельным соусом,масло сливочное порционное</t>
  </si>
  <si>
    <t>Жаркое по-домашнему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</si>
</sst>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92" sqref="E3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1" t="s">
        <v>59</v>
      </c>
      <c r="D1" s="62"/>
      <c r="E1" s="62"/>
      <c r="F1" s="12" t="s">
        <v>16</v>
      </c>
      <c r="G1" s="2" t="s">
        <v>17</v>
      </c>
      <c r="H1" s="63" t="s">
        <v>60</v>
      </c>
      <c r="I1" s="63"/>
      <c r="J1" s="63"/>
      <c r="K1" s="63"/>
    </row>
    <row r="2" spans="1:12" ht="18" x14ac:dyDescent="0.2">
      <c r="A2" s="34" t="s">
        <v>6</v>
      </c>
      <c r="C2" s="2"/>
      <c r="G2" s="2" t="s">
        <v>18</v>
      </c>
      <c r="H2" s="63" t="s">
        <v>61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4">
        <v>45189</v>
      </c>
      <c r="I3" s="65"/>
      <c r="J3" s="65"/>
      <c r="K3" s="65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58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62</v>
      </c>
      <c r="F6" s="38">
        <v>150</v>
      </c>
      <c r="G6" s="38">
        <v>3.55</v>
      </c>
      <c r="H6" s="38">
        <v>5</v>
      </c>
      <c r="I6" s="38">
        <v>24</v>
      </c>
      <c r="J6" s="38">
        <v>157</v>
      </c>
      <c r="K6" s="44">
        <v>1721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63</v>
      </c>
      <c r="F8" s="40">
        <v>200</v>
      </c>
      <c r="G8" s="40">
        <v>1.8</v>
      </c>
      <c r="H8" s="40">
        <v>1.5</v>
      </c>
      <c r="I8" s="40">
        <v>19.5</v>
      </c>
      <c r="J8" s="40">
        <v>98.9</v>
      </c>
      <c r="K8" s="45">
        <v>1713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46</v>
      </c>
      <c r="F10" s="40">
        <v>100</v>
      </c>
      <c r="G10" s="40">
        <v>0.6</v>
      </c>
      <c r="H10" s="40">
        <v>0.3</v>
      </c>
      <c r="I10" s="40">
        <v>8.9</v>
      </c>
      <c r="J10" s="40">
        <v>41</v>
      </c>
      <c r="K10" s="45"/>
      <c r="L10" s="53"/>
    </row>
    <row r="11" spans="1:12" ht="15" x14ac:dyDescent="0.25">
      <c r="A11" s="23"/>
      <c r="B11" s="15"/>
      <c r="C11" s="11"/>
      <c r="D11" s="6" t="s">
        <v>35</v>
      </c>
      <c r="E11" s="39" t="s">
        <v>64</v>
      </c>
      <c r="F11" s="40">
        <v>60</v>
      </c>
      <c r="G11" s="40">
        <v>7</v>
      </c>
      <c r="H11" s="40">
        <v>12</v>
      </c>
      <c r="I11" s="40">
        <v>16</v>
      </c>
      <c r="J11" s="40">
        <v>205</v>
      </c>
      <c r="K11" s="45">
        <v>1277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I13" si="0">SUM(G6:G12)</f>
        <v>12.95</v>
      </c>
      <c r="H13" s="19">
        <f t="shared" si="0"/>
        <v>18.8</v>
      </c>
      <c r="I13" s="19">
        <f t="shared" si="0"/>
        <v>68.400000000000006</v>
      </c>
      <c r="J13" s="19">
        <f>SUM(J6:J12)</f>
        <v>501.9</v>
      </c>
      <c r="K13" s="46"/>
      <c r="L13" s="54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36</v>
      </c>
      <c r="F14" s="40">
        <v>60</v>
      </c>
      <c r="G14" s="40">
        <v>0.8</v>
      </c>
      <c r="H14" s="40">
        <v>2.44</v>
      </c>
      <c r="I14" s="40">
        <v>4.5</v>
      </c>
      <c r="J14" s="40">
        <v>43.2</v>
      </c>
      <c r="K14" s="45">
        <v>1824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37</v>
      </c>
      <c r="F15" s="40">
        <v>200</v>
      </c>
      <c r="G15" s="40">
        <v>4.4000000000000004</v>
      </c>
      <c r="H15" s="40">
        <v>6.4</v>
      </c>
      <c r="I15" s="40">
        <v>17.3</v>
      </c>
      <c r="J15" s="40">
        <v>145.69999999999999</v>
      </c>
      <c r="K15" s="45">
        <v>1275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72</v>
      </c>
      <c r="F16" s="40">
        <v>90</v>
      </c>
      <c r="G16" s="40">
        <v>12.2</v>
      </c>
      <c r="H16" s="40">
        <v>12.9</v>
      </c>
      <c r="I16" s="40">
        <v>12.9</v>
      </c>
      <c r="J16" s="40">
        <v>217.4</v>
      </c>
      <c r="K16" s="45">
        <v>1432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73</v>
      </c>
      <c r="F17" s="40">
        <v>150</v>
      </c>
      <c r="G17" s="40">
        <v>2.7</v>
      </c>
      <c r="H17" s="40">
        <v>7.1</v>
      </c>
      <c r="I17" s="40">
        <v>18.8</v>
      </c>
      <c r="J17" s="40">
        <v>150.69999999999999</v>
      </c>
      <c r="K17" s="45">
        <v>1448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38</v>
      </c>
      <c r="F18" s="40">
        <v>200</v>
      </c>
      <c r="G18" s="40">
        <v>0.4</v>
      </c>
      <c r="H18" s="40">
        <v>0.9</v>
      </c>
      <c r="I18" s="40">
        <v>24.9</v>
      </c>
      <c r="J18" s="40">
        <v>102.1</v>
      </c>
      <c r="K18" s="45">
        <v>1201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65</v>
      </c>
      <c r="F19" s="40">
        <v>20</v>
      </c>
      <c r="G19" s="40">
        <v>1.2</v>
      </c>
      <c r="H19" s="40">
        <v>0.2</v>
      </c>
      <c r="I19" s="40">
        <v>10</v>
      </c>
      <c r="J19" s="40">
        <v>48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66</v>
      </c>
      <c r="F20" s="40">
        <v>20</v>
      </c>
      <c r="G20" s="40">
        <v>1.2</v>
      </c>
      <c r="H20" s="40">
        <v>0.2</v>
      </c>
      <c r="I20" s="40">
        <v>10</v>
      </c>
      <c r="J20" s="40">
        <v>48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1">SUM(G14:G22)</f>
        <v>22.899999999999995</v>
      </c>
      <c r="H23" s="19">
        <f t="shared" si="1"/>
        <v>30.14</v>
      </c>
      <c r="I23" s="19">
        <f t="shared" si="1"/>
        <v>98.4</v>
      </c>
      <c r="J23" s="19">
        <f t="shared" si="1"/>
        <v>755.1</v>
      </c>
      <c r="K23" s="46"/>
      <c r="L23" s="54">
        <v>92.47</v>
      </c>
    </row>
    <row r="24" spans="1:12" ht="15.75" thickBot="1" x14ac:dyDescent="0.25">
      <c r="A24" s="28">
        <f>A6</f>
        <v>1</v>
      </c>
      <c r="B24" s="29">
        <f>B6</f>
        <v>1</v>
      </c>
      <c r="C24" s="58" t="s">
        <v>4</v>
      </c>
      <c r="D24" s="60"/>
      <c r="E24" s="30"/>
      <c r="F24" s="31">
        <f>F13+F23</f>
        <v>1250</v>
      </c>
      <c r="G24" s="31">
        <f t="shared" ref="G24:L24" si="2">G13+G23</f>
        <v>35.849999999999994</v>
      </c>
      <c r="H24" s="31">
        <f t="shared" si="2"/>
        <v>48.94</v>
      </c>
      <c r="I24" s="31">
        <f t="shared" si="2"/>
        <v>166.8</v>
      </c>
      <c r="J24" s="31">
        <f t="shared" si="2"/>
        <v>1257</v>
      </c>
      <c r="K24" s="48"/>
      <c r="L24" s="31">
        <f t="shared" si="2"/>
        <v>184.94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41</v>
      </c>
      <c r="F25" s="38">
        <v>260</v>
      </c>
      <c r="G25" s="38">
        <v>18.100000000000001</v>
      </c>
      <c r="H25" s="38">
        <v>21</v>
      </c>
      <c r="I25" s="38">
        <v>33.5</v>
      </c>
      <c r="J25" s="38">
        <v>396.8</v>
      </c>
      <c r="K25" s="44">
        <v>1801.1702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67</v>
      </c>
      <c r="F27" s="40">
        <v>205</v>
      </c>
      <c r="G27" s="40">
        <v>0.16</v>
      </c>
      <c r="H27" s="40">
        <v>0.03</v>
      </c>
      <c r="I27" s="40">
        <v>15</v>
      </c>
      <c r="J27" s="40">
        <v>62</v>
      </c>
      <c r="K27" s="45" t="s">
        <v>42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65</v>
      </c>
      <c r="F28" s="40">
        <v>40</v>
      </c>
      <c r="G28" s="40">
        <v>2</v>
      </c>
      <c r="H28" s="40">
        <v>0</v>
      </c>
      <c r="I28" s="40">
        <v>21</v>
      </c>
      <c r="J28" s="40">
        <v>96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3">SUM(G25:G31)</f>
        <v>20.260000000000002</v>
      </c>
      <c r="H32" s="19">
        <f t="shared" ref="H32" si="4">SUM(H25:H31)</f>
        <v>21.03</v>
      </c>
      <c r="I32" s="19">
        <f t="shared" ref="I32" si="5">SUM(I25:I31)</f>
        <v>69.5</v>
      </c>
      <c r="J32" s="19">
        <f t="shared" ref="J32" si="6">SUM(J25:J31)</f>
        <v>554.79999999999995</v>
      </c>
      <c r="K32" s="46"/>
      <c r="L32" s="54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68</v>
      </c>
      <c r="F33" s="40">
        <v>60</v>
      </c>
      <c r="G33" s="40">
        <v>1</v>
      </c>
      <c r="H33" s="40">
        <v>4</v>
      </c>
      <c r="I33" s="40">
        <v>5</v>
      </c>
      <c r="J33" s="40">
        <v>55</v>
      </c>
      <c r="K33" s="45">
        <v>1819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43</v>
      </c>
      <c r="F34" s="40">
        <v>200</v>
      </c>
      <c r="G34" s="40">
        <v>4</v>
      </c>
      <c r="H34" s="40">
        <v>7</v>
      </c>
      <c r="I34" s="40">
        <v>11</v>
      </c>
      <c r="J34" s="40">
        <v>122</v>
      </c>
      <c r="K34" s="45">
        <v>1439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44</v>
      </c>
      <c r="F35" s="40">
        <v>90</v>
      </c>
      <c r="G35" s="40">
        <v>15</v>
      </c>
      <c r="H35" s="40">
        <v>17</v>
      </c>
      <c r="I35" s="40">
        <v>3</v>
      </c>
      <c r="J35" s="40">
        <v>222</v>
      </c>
      <c r="K35" s="45">
        <v>123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69</v>
      </c>
      <c r="F36" s="40">
        <v>150</v>
      </c>
      <c r="G36" s="40">
        <v>7</v>
      </c>
      <c r="H36" s="40">
        <v>5</v>
      </c>
      <c r="I36" s="40">
        <v>36</v>
      </c>
      <c r="J36" s="40">
        <v>217</v>
      </c>
      <c r="K36" s="45">
        <v>1680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45</v>
      </c>
      <c r="F37" s="40">
        <v>200</v>
      </c>
      <c r="G37" s="40">
        <v>0.2</v>
      </c>
      <c r="H37" s="40">
        <v>0.02</v>
      </c>
      <c r="I37" s="40">
        <v>16</v>
      </c>
      <c r="J37" s="40">
        <v>67</v>
      </c>
      <c r="K37" s="45">
        <v>656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65</v>
      </c>
      <c r="F38" s="40">
        <v>20</v>
      </c>
      <c r="G38" s="40">
        <v>1.2</v>
      </c>
      <c r="H38" s="40">
        <v>0.2</v>
      </c>
      <c r="I38" s="40">
        <v>10</v>
      </c>
      <c r="J38" s="40">
        <v>48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66</v>
      </c>
      <c r="F39" s="40">
        <v>20</v>
      </c>
      <c r="G39" s="40">
        <v>1.2</v>
      </c>
      <c r="H39" s="40">
        <v>0.2</v>
      </c>
      <c r="I39" s="40">
        <v>10</v>
      </c>
      <c r="J39" s="40">
        <v>48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7">SUM(G33:G41)</f>
        <v>29.599999999999998</v>
      </c>
      <c r="H42" s="19">
        <f t="shared" ref="H42" si="8">SUM(H33:H41)</f>
        <v>33.420000000000009</v>
      </c>
      <c r="I42" s="19">
        <f t="shared" ref="I42" si="9">SUM(I33:I41)</f>
        <v>91</v>
      </c>
      <c r="J42" s="19">
        <f t="shared" ref="J42" si="10">SUM(J33:J41)</f>
        <v>779</v>
      </c>
      <c r="K42" s="46"/>
      <c r="L42" s="54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8" t="s">
        <v>4</v>
      </c>
      <c r="D43" s="60"/>
      <c r="E43" s="30"/>
      <c r="F43" s="31">
        <f>F32+F42</f>
        <v>1245</v>
      </c>
      <c r="G43" s="31">
        <f t="shared" ref="G43" si="11">G32+G42</f>
        <v>49.86</v>
      </c>
      <c r="H43" s="31">
        <f t="shared" ref="H43" si="12">H32+H42</f>
        <v>54.45000000000001</v>
      </c>
      <c r="I43" s="31">
        <f t="shared" ref="I43" si="13">I32+I42</f>
        <v>160.5</v>
      </c>
      <c r="J43" s="31">
        <f t="shared" ref="J43" si="14">J32+J42</f>
        <v>1333.8</v>
      </c>
      <c r="K43" s="48"/>
      <c r="L43" s="31">
        <f>SUM(L32:L42)</f>
        <v>184.94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70</v>
      </c>
      <c r="F44" s="38">
        <v>200</v>
      </c>
      <c r="G44" s="38">
        <v>22.4</v>
      </c>
      <c r="H44" s="38">
        <v>21.5</v>
      </c>
      <c r="I44" s="38">
        <v>6.4</v>
      </c>
      <c r="J44" s="38">
        <v>309.7</v>
      </c>
      <c r="K44" s="44">
        <v>1079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71</v>
      </c>
      <c r="F46" s="40">
        <v>180</v>
      </c>
      <c r="G46" s="40">
        <v>3.1</v>
      </c>
      <c r="H46" s="40">
        <v>2.4</v>
      </c>
      <c r="I46" s="40">
        <v>18.2</v>
      </c>
      <c r="J46" s="40">
        <v>107.9</v>
      </c>
      <c r="K46" s="45">
        <v>1707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65</v>
      </c>
      <c r="F47" s="40">
        <v>30</v>
      </c>
      <c r="G47" s="40">
        <v>1.8</v>
      </c>
      <c r="H47" s="40">
        <v>0.3</v>
      </c>
      <c r="I47" s="40">
        <v>15.6</v>
      </c>
      <c r="J47" s="40">
        <v>72.3</v>
      </c>
      <c r="K47" s="45">
        <v>653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46</v>
      </c>
      <c r="F48" s="40">
        <v>100</v>
      </c>
      <c r="G48" s="40">
        <v>0.6</v>
      </c>
      <c r="H48" s="40">
        <v>0.3</v>
      </c>
      <c r="I48" s="40">
        <v>8.9</v>
      </c>
      <c r="J48" s="40">
        <v>41.1</v>
      </c>
      <c r="K48" s="45"/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5">SUM(G44:G50)</f>
        <v>27.900000000000002</v>
      </c>
      <c r="H51" s="19">
        <f t="shared" ref="H51" si="16">SUM(H44:H50)</f>
        <v>24.5</v>
      </c>
      <c r="I51" s="19">
        <f t="shared" ref="I51" si="17">SUM(I44:I50)</f>
        <v>49.1</v>
      </c>
      <c r="J51" s="19">
        <f t="shared" ref="J51" si="18">SUM(J44:J50)</f>
        <v>531</v>
      </c>
      <c r="K51" s="46"/>
      <c r="L51" s="54">
        <v>92.47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47</v>
      </c>
      <c r="F52" s="40">
        <v>60</v>
      </c>
      <c r="G52" s="40">
        <v>0.8</v>
      </c>
      <c r="H52" s="40">
        <v>3.6</v>
      </c>
      <c r="I52" s="40">
        <v>4.5</v>
      </c>
      <c r="J52" s="40">
        <v>54.5</v>
      </c>
      <c r="K52" s="45">
        <v>1422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74</v>
      </c>
      <c r="F53" s="40">
        <v>200</v>
      </c>
      <c r="G53" s="40">
        <v>4.5</v>
      </c>
      <c r="H53" s="40">
        <v>6.4</v>
      </c>
      <c r="I53" s="40">
        <v>13.3</v>
      </c>
      <c r="J53" s="40">
        <v>129.69999999999999</v>
      </c>
      <c r="K53" s="45">
        <v>1587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75</v>
      </c>
      <c r="F54" s="40">
        <v>90</v>
      </c>
      <c r="G54" s="40">
        <v>10.4</v>
      </c>
      <c r="H54" s="40">
        <v>9.3000000000000007</v>
      </c>
      <c r="I54" s="40">
        <v>20.3</v>
      </c>
      <c r="J54" s="40">
        <v>207.5</v>
      </c>
      <c r="K54" s="45">
        <v>1766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76</v>
      </c>
      <c r="F55" s="40">
        <v>150</v>
      </c>
      <c r="G55" s="40">
        <v>3.4</v>
      </c>
      <c r="H55" s="40">
        <v>4.9000000000000004</v>
      </c>
      <c r="I55" s="40">
        <v>22.9</v>
      </c>
      <c r="J55" s="40">
        <v>149.5</v>
      </c>
      <c r="K55" s="45">
        <v>1720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77</v>
      </c>
      <c r="F56" s="40">
        <v>200</v>
      </c>
      <c r="G56" s="40">
        <v>0</v>
      </c>
      <c r="H56" s="40">
        <v>0</v>
      </c>
      <c r="I56" s="40">
        <v>26</v>
      </c>
      <c r="J56" s="40">
        <v>104</v>
      </c>
      <c r="K56" s="45">
        <v>116</v>
      </c>
      <c r="L56" s="53"/>
    </row>
    <row r="57" spans="1:12" ht="15" x14ac:dyDescent="0.25">
      <c r="A57" s="23"/>
      <c r="B57" s="15"/>
      <c r="C57" s="11"/>
      <c r="D57" s="7" t="s">
        <v>31</v>
      </c>
      <c r="E57" s="39" t="s">
        <v>39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40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21.499999999999996</v>
      </c>
      <c r="H61" s="19">
        <f t="shared" ref="H61" si="20">SUM(H52:H60)</f>
        <v>24.6</v>
      </c>
      <c r="I61" s="19">
        <f t="shared" ref="I61" si="21">SUM(I52:I60)</f>
        <v>107.80000000000001</v>
      </c>
      <c r="J61" s="19">
        <f t="shared" ref="J61" si="22">SUM(J52:J60)</f>
        <v>741.60000000000014</v>
      </c>
      <c r="K61" s="46"/>
      <c r="L61" s="54">
        <v>92.47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8" t="s">
        <v>4</v>
      </c>
      <c r="D62" s="60"/>
      <c r="E62" s="30"/>
      <c r="F62" s="31">
        <f>F51+F61</f>
        <v>1250</v>
      </c>
      <c r="G62" s="31">
        <f t="shared" ref="G62" si="23">G51+G61</f>
        <v>49.4</v>
      </c>
      <c r="H62" s="31">
        <f t="shared" ref="H62" si="24">H51+H61</f>
        <v>49.1</v>
      </c>
      <c r="I62" s="31">
        <f t="shared" ref="I62" si="25">I51+I61</f>
        <v>156.9</v>
      </c>
      <c r="J62" s="31">
        <f t="shared" ref="J62" si="26">J51+J61</f>
        <v>1272.6000000000001</v>
      </c>
      <c r="K62" s="48"/>
      <c r="L62" s="31">
        <f>SUM(L51:L61)</f>
        <v>184.94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78</v>
      </c>
      <c r="F63" s="38">
        <v>300</v>
      </c>
      <c r="G63" s="38">
        <v>18.899999999999999</v>
      </c>
      <c r="H63" s="38">
        <v>23.5</v>
      </c>
      <c r="I63" s="38">
        <v>64.2</v>
      </c>
      <c r="J63" s="38">
        <v>546.6</v>
      </c>
      <c r="K63" s="44" t="s">
        <v>79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80</v>
      </c>
      <c r="F65" s="40">
        <v>180</v>
      </c>
      <c r="G65" s="40">
        <v>1.4</v>
      </c>
      <c r="H65" s="40">
        <v>1.1000000000000001</v>
      </c>
      <c r="I65" s="40">
        <v>15.6</v>
      </c>
      <c r="J65" s="40">
        <v>78.8</v>
      </c>
      <c r="K65" s="45">
        <v>1665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65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>
        <v>653</v>
      </c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7">SUM(G63:G69)</f>
        <v>22.099999999999998</v>
      </c>
      <c r="H70" s="19">
        <f t="shared" ref="H70" si="28">SUM(H63:H69)</f>
        <v>24.900000000000002</v>
      </c>
      <c r="I70" s="19">
        <f t="shared" ref="I70" si="29">SUM(I63:I69)</f>
        <v>95.399999999999991</v>
      </c>
      <c r="J70" s="19">
        <f t="shared" ref="J70" si="30">SUM(J63:J69)</f>
        <v>697.69999999999993</v>
      </c>
      <c r="K70" s="46"/>
      <c r="L70" s="54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48</v>
      </c>
      <c r="F71" s="40">
        <v>60</v>
      </c>
      <c r="G71" s="40">
        <v>0.7</v>
      </c>
      <c r="H71" s="40">
        <v>4.8</v>
      </c>
      <c r="I71" s="40">
        <v>4.7</v>
      </c>
      <c r="J71" s="40">
        <v>65.900000000000006</v>
      </c>
      <c r="K71" s="45">
        <v>462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81</v>
      </c>
      <c r="F72" s="40">
        <v>200</v>
      </c>
      <c r="G72" s="40">
        <v>4</v>
      </c>
      <c r="H72" s="40">
        <v>6.9</v>
      </c>
      <c r="I72" s="40">
        <v>8.1999999999999993</v>
      </c>
      <c r="J72" s="40">
        <v>112</v>
      </c>
      <c r="K72" s="45">
        <v>1442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82</v>
      </c>
      <c r="F73" s="40">
        <v>200</v>
      </c>
      <c r="G73" s="40">
        <v>16.899999999999999</v>
      </c>
      <c r="H73" s="40">
        <v>16.7</v>
      </c>
      <c r="I73" s="40">
        <v>41.9</v>
      </c>
      <c r="J73" s="40">
        <v>385.8</v>
      </c>
      <c r="K73" s="45">
        <v>1443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83</v>
      </c>
      <c r="F75" s="40">
        <v>200</v>
      </c>
      <c r="G75" s="40">
        <v>0.16</v>
      </c>
      <c r="H75" s="40">
        <v>0.06</v>
      </c>
      <c r="I75" s="40">
        <v>16.899999999999999</v>
      </c>
      <c r="J75" s="40">
        <v>68.86</v>
      </c>
      <c r="K75" s="45">
        <v>1658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65</v>
      </c>
      <c r="F76" s="40">
        <v>20</v>
      </c>
      <c r="G76" s="40">
        <v>1.2</v>
      </c>
      <c r="H76" s="40">
        <v>0.2</v>
      </c>
      <c r="I76" s="40">
        <v>10.4</v>
      </c>
      <c r="J76" s="40">
        <v>48.2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66</v>
      </c>
      <c r="F77" s="40">
        <v>20</v>
      </c>
      <c r="G77" s="40">
        <v>1.2</v>
      </c>
      <c r="H77" s="40">
        <v>0.2</v>
      </c>
      <c r="I77" s="40">
        <v>10.4</v>
      </c>
      <c r="J77" s="40">
        <v>48.2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24.159999999999997</v>
      </c>
      <c r="H80" s="19">
        <f t="shared" ref="H80" si="32">SUM(H71:H79)</f>
        <v>28.859999999999996</v>
      </c>
      <c r="I80" s="19">
        <f t="shared" ref="I80" si="33">SUM(I71:I79)</f>
        <v>92.5</v>
      </c>
      <c r="J80" s="19">
        <f t="shared" ref="J80" si="34">SUM(J71:J79)</f>
        <v>728.96000000000015</v>
      </c>
      <c r="K80" s="46"/>
      <c r="L80" s="54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8" t="s">
        <v>4</v>
      </c>
      <c r="D81" s="60"/>
      <c r="E81" s="30"/>
      <c r="F81" s="31">
        <f>F70+F80</f>
        <v>1210</v>
      </c>
      <c r="G81" s="31">
        <f t="shared" ref="G81" si="35">G70+G80</f>
        <v>46.259999999999991</v>
      </c>
      <c r="H81" s="31">
        <f t="shared" ref="H81" si="36">H70+H80</f>
        <v>53.76</v>
      </c>
      <c r="I81" s="31">
        <f t="shared" ref="I81" si="37">I70+I80</f>
        <v>187.89999999999998</v>
      </c>
      <c r="J81" s="31">
        <f t="shared" ref="J81" si="38">J70+J80</f>
        <v>1426.66</v>
      </c>
      <c r="K81" s="48"/>
      <c r="L81" s="31">
        <f>SUM(L70:L80)</f>
        <v>184.94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84</v>
      </c>
      <c r="F82" s="38">
        <v>150</v>
      </c>
      <c r="G82" s="38">
        <v>16.3</v>
      </c>
      <c r="H82" s="38">
        <v>11.8</v>
      </c>
      <c r="I82" s="38">
        <v>40.299999999999997</v>
      </c>
      <c r="J82" s="38">
        <v>333</v>
      </c>
      <c r="K82" s="44">
        <v>1755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85</v>
      </c>
      <c r="F84" s="40">
        <v>200</v>
      </c>
      <c r="G84" s="40">
        <v>0.2</v>
      </c>
      <c r="H84" s="40">
        <v>0.02</v>
      </c>
      <c r="I84" s="40">
        <v>16.399999999999999</v>
      </c>
      <c r="J84" s="40">
        <v>66.8</v>
      </c>
      <c r="K84" s="45">
        <v>1666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65</v>
      </c>
      <c r="F85" s="40">
        <v>50</v>
      </c>
      <c r="G85" s="40">
        <v>3</v>
      </c>
      <c r="H85" s="40">
        <v>0.5</v>
      </c>
      <c r="I85" s="40">
        <v>26</v>
      </c>
      <c r="J85" s="40">
        <v>120.5</v>
      </c>
      <c r="K85" s="45"/>
      <c r="L85" s="53"/>
    </row>
    <row r="86" spans="1:12" ht="15" x14ac:dyDescent="0.25">
      <c r="A86" s="23"/>
      <c r="B86" s="15"/>
      <c r="C86" s="11"/>
      <c r="D86" s="7" t="s">
        <v>24</v>
      </c>
      <c r="E86" s="39" t="s">
        <v>46</v>
      </c>
      <c r="F86" s="40">
        <v>100</v>
      </c>
      <c r="G86" s="40">
        <v>0.6</v>
      </c>
      <c r="H86" s="40">
        <v>0.3</v>
      </c>
      <c r="I86" s="40">
        <v>8.9</v>
      </c>
      <c r="J86" s="40">
        <v>41.1</v>
      </c>
      <c r="K86" s="45"/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20.100000000000001</v>
      </c>
      <c r="H89" s="19">
        <f t="shared" ref="H89" si="40">SUM(H82:H88)</f>
        <v>12.620000000000001</v>
      </c>
      <c r="I89" s="19">
        <f t="shared" ref="I89" si="41">SUM(I82:I88)</f>
        <v>91.6</v>
      </c>
      <c r="J89" s="19">
        <f t="shared" ref="J89" si="42">SUM(J82:J88)</f>
        <v>561.4</v>
      </c>
      <c r="K89" s="46"/>
      <c r="L89" s="54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86</v>
      </c>
      <c r="F90" s="40">
        <v>60</v>
      </c>
      <c r="G90" s="40">
        <v>0.9</v>
      </c>
      <c r="H90" s="40">
        <v>3.6</v>
      </c>
      <c r="I90" s="40">
        <v>4.0999999999999996</v>
      </c>
      <c r="J90" s="40">
        <v>53.5</v>
      </c>
      <c r="K90" s="45">
        <v>1672</v>
      </c>
      <c r="L90" s="53"/>
    </row>
    <row r="91" spans="1:12" ht="15" x14ac:dyDescent="0.25">
      <c r="A91" s="23"/>
      <c r="B91" s="15"/>
      <c r="C91" s="11"/>
      <c r="D91" s="7" t="s">
        <v>27</v>
      </c>
      <c r="E91" s="39" t="s">
        <v>87</v>
      </c>
      <c r="F91" s="40">
        <v>200</v>
      </c>
      <c r="G91" s="40">
        <v>7.3</v>
      </c>
      <c r="H91" s="40">
        <v>6.6</v>
      </c>
      <c r="I91" s="40">
        <v>15.7</v>
      </c>
      <c r="J91" s="40">
        <v>152</v>
      </c>
      <c r="K91" s="45">
        <v>1764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88</v>
      </c>
      <c r="F92" s="40">
        <v>90</v>
      </c>
      <c r="G92" s="40">
        <v>10.7</v>
      </c>
      <c r="H92" s="40">
        <v>13.4</v>
      </c>
      <c r="I92" s="40">
        <v>11.05</v>
      </c>
      <c r="J92" s="40">
        <v>208.25</v>
      </c>
      <c r="K92" s="45">
        <v>134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89</v>
      </c>
      <c r="F93" s="40">
        <v>150</v>
      </c>
      <c r="G93" s="40">
        <v>3</v>
      </c>
      <c r="H93" s="40">
        <v>4.4000000000000004</v>
      </c>
      <c r="I93" s="40">
        <v>24.5</v>
      </c>
      <c r="J93" s="40">
        <v>149.9</v>
      </c>
      <c r="K93" s="45">
        <v>1711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90</v>
      </c>
      <c r="F94" s="40">
        <v>200</v>
      </c>
      <c r="G94" s="40">
        <v>0.08</v>
      </c>
      <c r="H94" s="40">
        <v>0.08</v>
      </c>
      <c r="I94" s="40">
        <v>16.96</v>
      </c>
      <c r="J94" s="40">
        <v>68.88</v>
      </c>
      <c r="K94" s="45">
        <v>1690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65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66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/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3">SUM(G90:G98)</f>
        <v>24.379999999999995</v>
      </c>
      <c r="H99" s="19">
        <f t="shared" ref="H99" si="44">SUM(H90:H98)</f>
        <v>28.479999999999997</v>
      </c>
      <c r="I99" s="19">
        <f t="shared" ref="I99" si="45">SUM(I90:I98)</f>
        <v>93.110000000000014</v>
      </c>
      <c r="J99" s="19">
        <f t="shared" ref="J99" si="46">SUM(J90:J98)</f>
        <v>728.93000000000006</v>
      </c>
      <c r="K99" s="46"/>
      <c r="L99" s="54">
        <v>92.47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8" t="s">
        <v>4</v>
      </c>
      <c r="D100" s="60"/>
      <c r="E100" s="30"/>
      <c r="F100" s="31">
        <f>F89+F99</f>
        <v>1240</v>
      </c>
      <c r="G100" s="31">
        <f t="shared" ref="G100" si="47">G89+G99</f>
        <v>44.48</v>
      </c>
      <c r="H100" s="31">
        <f t="shared" ref="H100" si="48">H89+H99</f>
        <v>41.099999999999994</v>
      </c>
      <c r="I100" s="31">
        <f t="shared" ref="I100" si="49">I89+I99</f>
        <v>184.71</v>
      </c>
      <c r="J100" s="31">
        <f t="shared" ref="J100" si="50">J89+J99</f>
        <v>1290.33</v>
      </c>
      <c r="K100" s="48"/>
      <c r="L100" s="31">
        <f>SUM(L89:L99)</f>
        <v>184.94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91</v>
      </c>
      <c r="F101" s="38">
        <v>150</v>
      </c>
      <c r="G101" s="38">
        <v>4.8</v>
      </c>
      <c r="H101" s="38">
        <v>6.2</v>
      </c>
      <c r="I101" s="38">
        <v>21.6</v>
      </c>
      <c r="J101" s="38">
        <v>162.02000000000001</v>
      </c>
      <c r="K101" s="44">
        <v>1694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63</v>
      </c>
      <c r="F103" s="40">
        <v>200</v>
      </c>
      <c r="G103" s="40">
        <v>1.8</v>
      </c>
      <c r="H103" s="40">
        <v>1.5</v>
      </c>
      <c r="I103" s="40">
        <v>19.5</v>
      </c>
      <c r="J103" s="40">
        <v>98.9</v>
      </c>
      <c r="K103" s="45">
        <v>1713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46</v>
      </c>
      <c r="F105" s="40">
        <v>100</v>
      </c>
      <c r="G105" s="40">
        <v>0.65</v>
      </c>
      <c r="H105" s="40">
        <v>0.3</v>
      </c>
      <c r="I105" s="40">
        <v>8.9</v>
      </c>
      <c r="J105" s="40">
        <v>41.1</v>
      </c>
      <c r="K105" s="45">
        <v>0.03</v>
      </c>
      <c r="L105" s="53"/>
    </row>
    <row r="106" spans="1:12" ht="15" x14ac:dyDescent="0.25">
      <c r="A106" s="23"/>
      <c r="B106" s="15"/>
      <c r="C106" s="11"/>
      <c r="D106" s="6" t="s">
        <v>35</v>
      </c>
      <c r="E106" s="39" t="s">
        <v>64</v>
      </c>
      <c r="F106" s="40">
        <v>60</v>
      </c>
      <c r="G106" s="40">
        <v>7.2</v>
      </c>
      <c r="H106" s="40">
        <v>12.59</v>
      </c>
      <c r="I106" s="40">
        <v>15.7</v>
      </c>
      <c r="J106" s="40">
        <v>205.3</v>
      </c>
      <c r="K106" s="45">
        <v>1277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1">SUM(G101:G107)</f>
        <v>14.45</v>
      </c>
      <c r="H108" s="19">
        <f t="shared" si="51"/>
        <v>20.59</v>
      </c>
      <c r="I108" s="19">
        <f t="shared" si="51"/>
        <v>65.7</v>
      </c>
      <c r="J108" s="19">
        <f t="shared" si="51"/>
        <v>507.32000000000005</v>
      </c>
      <c r="K108" s="46"/>
      <c r="L108" s="54">
        <v>92.47</v>
      </c>
    </row>
    <row r="109" spans="1:12" ht="15" x14ac:dyDescent="0.25">
      <c r="A109" s="25">
        <f>A101</f>
        <v>2</v>
      </c>
      <c r="B109" s="13">
        <v>1</v>
      </c>
      <c r="C109" s="10" t="s">
        <v>25</v>
      </c>
      <c r="D109" s="7" t="s">
        <v>26</v>
      </c>
      <c r="E109" s="39" t="s">
        <v>92</v>
      </c>
      <c r="F109" s="40">
        <v>60</v>
      </c>
      <c r="G109" s="40">
        <v>0.7</v>
      </c>
      <c r="H109" s="40">
        <v>3.6</v>
      </c>
      <c r="I109" s="40">
        <v>4.2</v>
      </c>
      <c r="J109" s="40">
        <v>52.9</v>
      </c>
      <c r="K109" s="45">
        <v>1801</v>
      </c>
      <c r="L109" s="53"/>
    </row>
    <row r="110" spans="1:12" ht="25.5" x14ac:dyDescent="0.25">
      <c r="A110" s="23"/>
      <c r="B110" s="15"/>
      <c r="C110" s="11"/>
      <c r="D110" s="7" t="s">
        <v>27</v>
      </c>
      <c r="E110" s="39" t="s">
        <v>93</v>
      </c>
      <c r="F110" s="40">
        <v>200</v>
      </c>
      <c r="G110" s="40">
        <v>4.0999999999999996</v>
      </c>
      <c r="H110" s="40">
        <v>7.5</v>
      </c>
      <c r="I110" s="40">
        <v>8.1</v>
      </c>
      <c r="J110" s="40">
        <v>117.2</v>
      </c>
      <c r="K110" s="45">
        <v>1454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94</v>
      </c>
      <c r="F111" s="40">
        <v>200</v>
      </c>
      <c r="G111" s="40">
        <v>16.399999999999999</v>
      </c>
      <c r="H111" s="40">
        <v>21.1</v>
      </c>
      <c r="I111" s="40">
        <v>24.3</v>
      </c>
      <c r="J111" s="40">
        <v>353.8</v>
      </c>
      <c r="K111" s="45">
        <v>1731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38</v>
      </c>
      <c r="F113" s="40">
        <v>200</v>
      </c>
      <c r="G113" s="40">
        <v>0.4</v>
      </c>
      <c r="H113" s="40">
        <v>0.09</v>
      </c>
      <c r="I113" s="40">
        <v>24.9</v>
      </c>
      <c r="J113" s="40">
        <v>102.15</v>
      </c>
      <c r="K113" s="45">
        <v>1201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95</v>
      </c>
      <c r="F114" s="40">
        <v>20</v>
      </c>
      <c r="G114" s="40">
        <v>1.2</v>
      </c>
      <c r="H114" s="40">
        <v>0.2</v>
      </c>
      <c r="I114" s="40">
        <v>10.4</v>
      </c>
      <c r="J114" s="40">
        <v>48.2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66</v>
      </c>
      <c r="F115" s="40">
        <v>20</v>
      </c>
      <c r="G115" s="40">
        <v>1.2</v>
      </c>
      <c r="H115" s="40">
        <v>0.2</v>
      </c>
      <c r="I115" s="40">
        <v>10.4</v>
      </c>
      <c r="J115" s="40">
        <v>48.2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23.999999999999996</v>
      </c>
      <c r="H118" s="19">
        <f t="shared" si="52"/>
        <v>32.690000000000012</v>
      </c>
      <c r="I118" s="19">
        <f t="shared" si="52"/>
        <v>82.300000000000011</v>
      </c>
      <c r="J118" s="19">
        <f t="shared" si="52"/>
        <v>722.45</v>
      </c>
      <c r="K118" s="46"/>
      <c r="L118" s="54">
        <v>92.47</v>
      </c>
    </row>
    <row r="119" spans="1:12" ht="15.75" thickBot="1" x14ac:dyDescent="0.25">
      <c r="A119" s="28">
        <f>A101</f>
        <v>2</v>
      </c>
      <c r="B119" s="29">
        <f>B101</f>
        <v>1</v>
      </c>
      <c r="C119" s="58" t="s">
        <v>4</v>
      </c>
      <c r="D119" s="60"/>
      <c r="E119" s="30"/>
      <c r="F119" s="31">
        <f>F108+F118</f>
        <v>1210</v>
      </c>
      <c r="G119" s="31">
        <f t="shared" ref="G119" si="53">G108+G118</f>
        <v>38.449999999999996</v>
      </c>
      <c r="H119" s="31">
        <f t="shared" ref="H119" si="54">H108+H118</f>
        <v>53.280000000000015</v>
      </c>
      <c r="I119" s="31">
        <f t="shared" ref="I119" si="55">I108+I118</f>
        <v>148</v>
      </c>
      <c r="J119" s="31">
        <f t="shared" ref="J119" si="56">J108+J118</f>
        <v>1229.77</v>
      </c>
      <c r="K119" s="48"/>
      <c r="L119" s="31">
        <f>SUM(L108:L118)</f>
        <v>184.94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96</v>
      </c>
      <c r="F120" s="38">
        <v>300</v>
      </c>
      <c r="G120" s="38">
        <v>15.8</v>
      </c>
      <c r="H120" s="38">
        <v>20.9</v>
      </c>
      <c r="I120" s="38">
        <v>36.1</v>
      </c>
      <c r="J120" s="38">
        <v>411.8</v>
      </c>
      <c r="K120" s="44" t="s">
        <v>97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98</v>
      </c>
      <c r="F122" s="40">
        <v>205</v>
      </c>
      <c r="G122" s="40">
        <v>0.1</v>
      </c>
      <c r="H122" s="40">
        <v>0.03</v>
      </c>
      <c r="I122" s="40">
        <v>15.1</v>
      </c>
      <c r="J122" s="40">
        <v>61.7</v>
      </c>
      <c r="K122" s="45">
        <v>404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65</v>
      </c>
      <c r="F123" s="40">
        <v>30</v>
      </c>
      <c r="G123" s="40">
        <v>1.8</v>
      </c>
      <c r="H123" s="40">
        <v>0.3</v>
      </c>
      <c r="I123" s="40">
        <v>15.6</v>
      </c>
      <c r="J123" s="40">
        <v>72.3</v>
      </c>
      <c r="K123" s="45">
        <v>653</v>
      </c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57">SUM(G120:G126)</f>
        <v>17.7</v>
      </c>
      <c r="H127" s="19">
        <f t="shared" si="57"/>
        <v>21.23</v>
      </c>
      <c r="I127" s="19">
        <f t="shared" si="57"/>
        <v>66.8</v>
      </c>
      <c r="J127" s="19">
        <f t="shared" si="57"/>
        <v>545.79999999999995</v>
      </c>
      <c r="K127" s="46"/>
      <c r="L127" s="54">
        <v>92.47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39" t="s">
        <v>47</v>
      </c>
      <c r="F128" s="40">
        <v>60</v>
      </c>
      <c r="G128" s="40">
        <v>0.88</v>
      </c>
      <c r="H128" s="40">
        <v>3.6</v>
      </c>
      <c r="I128" s="40">
        <v>4.5</v>
      </c>
      <c r="J128" s="40">
        <v>54.5</v>
      </c>
      <c r="K128" s="45">
        <v>1422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99</v>
      </c>
      <c r="F129" s="40">
        <v>200</v>
      </c>
      <c r="G129" s="40">
        <v>4.5999999999999996</v>
      </c>
      <c r="H129" s="40">
        <v>7</v>
      </c>
      <c r="I129" s="40">
        <v>14.9</v>
      </c>
      <c r="J129" s="40">
        <v>141.80000000000001</v>
      </c>
      <c r="K129" s="45">
        <v>1438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100</v>
      </c>
      <c r="F130" s="40">
        <v>90</v>
      </c>
      <c r="G130" s="40">
        <v>16.5</v>
      </c>
      <c r="H130" s="40">
        <v>16.8</v>
      </c>
      <c r="I130" s="40">
        <v>6.6</v>
      </c>
      <c r="J130" s="40">
        <v>244.9</v>
      </c>
      <c r="K130" s="45">
        <v>783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101</v>
      </c>
      <c r="F131" s="40">
        <v>150</v>
      </c>
      <c r="G131" s="40">
        <v>6.9</v>
      </c>
      <c r="H131" s="40">
        <v>4.5</v>
      </c>
      <c r="I131" s="40">
        <v>45.9</v>
      </c>
      <c r="J131" s="40">
        <v>252.2</v>
      </c>
      <c r="K131" s="45">
        <v>1669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45</v>
      </c>
      <c r="F132" s="40">
        <v>200</v>
      </c>
      <c r="G132" s="40">
        <v>0.2</v>
      </c>
      <c r="H132" s="40">
        <v>0.02</v>
      </c>
      <c r="I132" s="40">
        <v>16.399999999999999</v>
      </c>
      <c r="J132" s="40">
        <v>66.8</v>
      </c>
      <c r="K132" s="45">
        <v>656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65</v>
      </c>
      <c r="F133" s="40">
        <v>20</v>
      </c>
      <c r="G133" s="40">
        <v>1.2</v>
      </c>
      <c r="H133" s="40">
        <v>0.2</v>
      </c>
      <c r="I133" s="40">
        <v>10.4</v>
      </c>
      <c r="J133" s="40">
        <v>48.2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40</v>
      </c>
      <c r="F134" s="40">
        <v>20</v>
      </c>
      <c r="G134" s="40">
        <v>1.2</v>
      </c>
      <c r="H134" s="40">
        <v>0.2</v>
      </c>
      <c r="I134" s="40">
        <v>10.4</v>
      </c>
      <c r="J134" s="40">
        <v>48.2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8">SUM(G128:G136)</f>
        <v>31.48</v>
      </c>
      <c r="H137" s="19">
        <f t="shared" si="58"/>
        <v>32.32</v>
      </c>
      <c r="I137" s="19">
        <f t="shared" si="58"/>
        <v>109.10000000000002</v>
      </c>
      <c r="J137" s="19">
        <f t="shared" si="58"/>
        <v>856.60000000000014</v>
      </c>
      <c r="K137" s="46"/>
      <c r="L137" s="54">
        <v>92.47</v>
      </c>
    </row>
    <row r="138" spans="1:12" ht="15.75" thickBot="1" x14ac:dyDescent="0.25">
      <c r="A138" s="32">
        <f>A120</f>
        <v>2</v>
      </c>
      <c r="B138" s="32">
        <f>B120</f>
        <v>2</v>
      </c>
      <c r="C138" s="58" t="s">
        <v>4</v>
      </c>
      <c r="D138" s="60"/>
      <c r="E138" s="30"/>
      <c r="F138" s="31">
        <f>F127+F137</f>
        <v>1275</v>
      </c>
      <c r="G138" s="31">
        <f t="shared" ref="G138" si="59">G127+G137</f>
        <v>49.18</v>
      </c>
      <c r="H138" s="31">
        <f t="shared" ref="H138" si="60">H127+H137</f>
        <v>53.55</v>
      </c>
      <c r="I138" s="31">
        <f t="shared" ref="I138" si="61">I127+I137</f>
        <v>175.90000000000003</v>
      </c>
      <c r="J138" s="31">
        <f t="shared" ref="J138" si="62">J127+J137</f>
        <v>1402.4</v>
      </c>
      <c r="K138" s="48"/>
      <c r="L138" s="31">
        <f>SUM(L127:L137)</f>
        <v>184.94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102</v>
      </c>
      <c r="F139" s="38">
        <v>210</v>
      </c>
      <c r="G139" s="38">
        <v>15.9</v>
      </c>
      <c r="H139" s="38">
        <v>24.6</v>
      </c>
      <c r="I139" s="38">
        <v>5.8</v>
      </c>
      <c r="J139" s="38">
        <v>309.7</v>
      </c>
      <c r="K139" s="44">
        <v>1425.1801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71</v>
      </c>
      <c r="F141" s="40">
        <v>180</v>
      </c>
      <c r="G141" s="40">
        <v>3.1</v>
      </c>
      <c r="H141" s="40">
        <v>2.4</v>
      </c>
      <c r="I141" s="40">
        <v>18.2</v>
      </c>
      <c r="J141" s="40">
        <v>107.9</v>
      </c>
      <c r="K141" s="45">
        <v>1707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65</v>
      </c>
      <c r="F142" s="40">
        <v>20</v>
      </c>
      <c r="G142" s="40">
        <v>1.2</v>
      </c>
      <c r="H142" s="40">
        <v>0.2</v>
      </c>
      <c r="I142" s="40">
        <v>10.4</v>
      </c>
      <c r="J142" s="40">
        <v>48.2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46</v>
      </c>
      <c r="F143" s="40">
        <v>100</v>
      </c>
      <c r="G143" s="40">
        <v>0.6</v>
      </c>
      <c r="H143" s="40">
        <v>0.3</v>
      </c>
      <c r="I143" s="40">
        <v>8.9</v>
      </c>
      <c r="J143" s="40">
        <v>41.1</v>
      </c>
      <c r="K143" s="45"/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3">SUM(G139:G145)</f>
        <v>20.8</v>
      </c>
      <c r="H146" s="19">
        <f t="shared" si="63"/>
        <v>27.5</v>
      </c>
      <c r="I146" s="19">
        <f t="shared" si="63"/>
        <v>43.3</v>
      </c>
      <c r="J146" s="19">
        <f t="shared" si="63"/>
        <v>506.90000000000003</v>
      </c>
      <c r="K146" s="46"/>
      <c r="L146" s="54"/>
    </row>
    <row r="147" spans="1:12" ht="15" x14ac:dyDescent="0.25">
      <c r="A147" s="25">
        <f>A139</f>
        <v>2</v>
      </c>
      <c r="B147" s="13">
        <v>3</v>
      </c>
      <c r="C147" s="10" t="s">
        <v>25</v>
      </c>
      <c r="D147" s="7" t="s">
        <v>26</v>
      </c>
      <c r="E147" s="39" t="s">
        <v>50</v>
      </c>
      <c r="F147" s="40">
        <v>60</v>
      </c>
      <c r="G147" s="40">
        <v>1.6</v>
      </c>
      <c r="H147" s="40">
        <v>4.4000000000000004</v>
      </c>
      <c r="I147" s="40">
        <v>4.8</v>
      </c>
      <c r="J147" s="40">
        <v>65.5</v>
      </c>
      <c r="K147" s="45">
        <v>387</v>
      </c>
      <c r="L147" s="53">
        <v>92.47</v>
      </c>
    </row>
    <row r="148" spans="1:12" ht="25.5" x14ac:dyDescent="0.25">
      <c r="A148" s="23"/>
      <c r="B148" s="15"/>
      <c r="C148" s="11"/>
      <c r="D148" s="7" t="s">
        <v>27</v>
      </c>
      <c r="E148" s="39" t="s">
        <v>81</v>
      </c>
      <c r="F148" s="40">
        <v>200</v>
      </c>
      <c r="G148" s="40">
        <v>4</v>
      </c>
      <c r="H148" s="40">
        <v>6.9</v>
      </c>
      <c r="I148" s="40">
        <v>8.1999999999999993</v>
      </c>
      <c r="J148" s="40">
        <v>112</v>
      </c>
      <c r="K148" s="45">
        <v>1442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103</v>
      </c>
      <c r="F149" s="40">
        <v>200</v>
      </c>
      <c r="G149" s="40">
        <v>16.8</v>
      </c>
      <c r="H149" s="40">
        <v>12.1</v>
      </c>
      <c r="I149" s="40">
        <v>31.1</v>
      </c>
      <c r="J149" s="40">
        <v>301.5</v>
      </c>
      <c r="K149" s="45">
        <v>1598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104</v>
      </c>
      <c r="F151" s="40">
        <v>200</v>
      </c>
      <c r="G151" s="40">
        <v>7.0000000000000007E-2</v>
      </c>
      <c r="H151" s="40"/>
      <c r="I151" s="40">
        <v>31.7</v>
      </c>
      <c r="J151" s="40">
        <v>127.16800000000001</v>
      </c>
      <c r="K151" s="45"/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65</v>
      </c>
      <c r="F152" s="40">
        <v>20</v>
      </c>
      <c r="G152" s="40">
        <v>1.2</v>
      </c>
      <c r="H152" s="40">
        <v>0.2</v>
      </c>
      <c r="I152" s="40">
        <v>10.4</v>
      </c>
      <c r="J152" s="40">
        <v>48.2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66</v>
      </c>
      <c r="F153" s="40">
        <v>20</v>
      </c>
      <c r="G153" s="40">
        <v>1.2</v>
      </c>
      <c r="H153" s="40">
        <v>0.2</v>
      </c>
      <c r="I153" s="40">
        <v>10.4</v>
      </c>
      <c r="J153" s="40">
        <v>48.2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24.869999999999997</v>
      </c>
      <c r="H156" s="19">
        <f t="shared" si="64"/>
        <v>23.799999999999997</v>
      </c>
      <c r="I156" s="19">
        <f t="shared" si="64"/>
        <v>96.600000000000009</v>
      </c>
      <c r="J156" s="19">
        <f t="shared" si="64"/>
        <v>702.5680000000001</v>
      </c>
      <c r="K156" s="46"/>
      <c r="L156" s="54">
        <v>92.47</v>
      </c>
    </row>
    <row r="157" spans="1:12" ht="15.75" thickBot="1" x14ac:dyDescent="0.25">
      <c r="A157" s="28">
        <f>A139</f>
        <v>2</v>
      </c>
      <c r="B157" s="29">
        <f>B139</f>
        <v>3</v>
      </c>
      <c r="C157" s="58" t="s">
        <v>4</v>
      </c>
      <c r="D157" s="60"/>
      <c r="E157" s="30"/>
      <c r="F157" s="31">
        <f>F146+F156</f>
        <v>1210</v>
      </c>
      <c r="G157" s="31">
        <f t="shared" ref="G157" si="65">G146+G156</f>
        <v>45.67</v>
      </c>
      <c r="H157" s="31">
        <f t="shared" ref="H157" si="66">H146+H156</f>
        <v>51.3</v>
      </c>
      <c r="I157" s="31">
        <f t="shared" ref="I157" si="67">I146+I156</f>
        <v>139.9</v>
      </c>
      <c r="J157" s="31">
        <f t="shared" ref="J157" si="68">J146+J156</f>
        <v>1209.4680000000001</v>
      </c>
      <c r="K157" s="48"/>
      <c r="L157" s="31">
        <f>SUM(L147:L156)</f>
        <v>184.94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105</v>
      </c>
      <c r="F158" s="38">
        <v>300</v>
      </c>
      <c r="G158" s="38">
        <v>18.600000000000001</v>
      </c>
      <c r="H158" s="38">
        <v>62.7</v>
      </c>
      <c r="I158" s="38">
        <v>63.73</v>
      </c>
      <c r="J158" s="38">
        <v>540.5</v>
      </c>
      <c r="K158" s="44" t="s">
        <v>106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107</v>
      </c>
      <c r="F160" s="40">
        <v>200</v>
      </c>
      <c r="G160" s="40">
        <v>0.1</v>
      </c>
      <c r="H160" s="40">
        <v>0.03</v>
      </c>
      <c r="I160" s="40">
        <v>15</v>
      </c>
      <c r="J160" s="40">
        <v>60.9</v>
      </c>
      <c r="K160" s="45">
        <v>1675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65</v>
      </c>
      <c r="F161" s="40">
        <v>20</v>
      </c>
      <c r="G161" s="40">
        <v>1.2</v>
      </c>
      <c r="H161" s="40">
        <v>0.2</v>
      </c>
      <c r="I161" s="40">
        <v>10.4</v>
      </c>
      <c r="J161" s="40">
        <v>48.2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69">SUM(G158:G164)</f>
        <v>19.900000000000002</v>
      </c>
      <c r="H165" s="19">
        <f t="shared" si="69"/>
        <v>62.930000000000007</v>
      </c>
      <c r="I165" s="19">
        <f t="shared" si="69"/>
        <v>89.13</v>
      </c>
      <c r="J165" s="19">
        <f t="shared" si="69"/>
        <v>649.6</v>
      </c>
      <c r="K165" s="46"/>
      <c r="L165" s="54">
        <v>92.47</v>
      </c>
    </row>
    <row r="166" spans="1:12" ht="15" x14ac:dyDescent="0.25">
      <c r="A166" s="25">
        <f>A158</f>
        <v>2</v>
      </c>
      <c r="B166" s="13">
        <v>4</v>
      </c>
      <c r="C166" s="10" t="s">
        <v>25</v>
      </c>
      <c r="D166" s="7" t="s">
        <v>26</v>
      </c>
      <c r="E166" s="39" t="s">
        <v>108</v>
      </c>
      <c r="F166" s="40">
        <v>60</v>
      </c>
      <c r="G166" s="40">
        <v>0.9</v>
      </c>
      <c r="H166" s="40">
        <v>3.7</v>
      </c>
      <c r="I166" s="40">
        <v>5.7</v>
      </c>
      <c r="J166" s="40">
        <v>60.19</v>
      </c>
      <c r="K166" s="45">
        <v>353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109</v>
      </c>
      <c r="F167" s="40">
        <v>200</v>
      </c>
      <c r="G167" s="40">
        <v>4.4000000000000004</v>
      </c>
      <c r="H167" s="40">
        <v>6.4</v>
      </c>
      <c r="I167" s="40">
        <v>17.3</v>
      </c>
      <c r="J167" s="40">
        <v>145.69999999999999</v>
      </c>
      <c r="K167" s="45">
        <v>1275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5"/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110</v>
      </c>
      <c r="F169" s="40">
        <v>200</v>
      </c>
      <c r="G169" s="40">
        <v>20.7</v>
      </c>
      <c r="H169" s="40">
        <v>18.010000000000002</v>
      </c>
      <c r="I169" s="40">
        <v>36.9</v>
      </c>
      <c r="J169" s="40">
        <v>393.12</v>
      </c>
      <c r="K169" s="45">
        <v>1115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83</v>
      </c>
      <c r="F170" s="40">
        <v>200</v>
      </c>
      <c r="G170" s="40">
        <v>0.16</v>
      </c>
      <c r="H170" s="40">
        <v>0.06</v>
      </c>
      <c r="I170" s="40">
        <v>16.899999999999999</v>
      </c>
      <c r="J170" s="40">
        <v>68.8</v>
      </c>
      <c r="K170" s="45">
        <v>1658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65</v>
      </c>
      <c r="F171" s="40">
        <v>20</v>
      </c>
      <c r="G171" s="40">
        <v>1.2</v>
      </c>
      <c r="H171" s="40">
        <v>0.2</v>
      </c>
      <c r="I171" s="40">
        <v>10.4</v>
      </c>
      <c r="J171" s="40">
        <v>48.2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66</v>
      </c>
      <c r="F172" s="40">
        <v>20</v>
      </c>
      <c r="G172" s="40">
        <v>1.2</v>
      </c>
      <c r="H172" s="40">
        <v>0.2</v>
      </c>
      <c r="I172" s="40">
        <v>10.4</v>
      </c>
      <c r="J172" s="40">
        <v>48.2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0">SUM(G166:G174)</f>
        <v>28.56</v>
      </c>
      <c r="H175" s="19">
        <f t="shared" si="70"/>
        <v>28.57</v>
      </c>
      <c r="I175" s="19">
        <f t="shared" si="70"/>
        <v>97.600000000000009</v>
      </c>
      <c r="J175" s="19">
        <f t="shared" si="70"/>
        <v>764.21</v>
      </c>
      <c r="K175" s="46"/>
      <c r="L175" s="54">
        <v>92.47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1220</v>
      </c>
      <c r="G176" s="31">
        <f t="shared" ref="G176" si="71">G165+G175</f>
        <v>48.46</v>
      </c>
      <c r="H176" s="31">
        <f t="shared" ref="H176" si="72">H165+H175</f>
        <v>91.5</v>
      </c>
      <c r="I176" s="31">
        <f t="shared" ref="I176" si="73">I165+I175</f>
        <v>186.73000000000002</v>
      </c>
      <c r="J176" s="31">
        <f t="shared" ref="J176" si="74">J165+J175</f>
        <v>1413.81</v>
      </c>
      <c r="K176" s="48"/>
      <c r="L176" s="31">
        <f>SUM(L165:L175)</f>
        <v>184.94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111</v>
      </c>
      <c r="F177" s="38">
        <v>160</v>
      </c>
      <c r="G177" s="38">
        <v>18</v>
      </c>
      <c r="H177" s="38">
        <v>21.7</v>
      </c>
      <c r="I177" s="38">
        <v>33.799999999999997</v>
      </c>
      <c r="J177" s="38">
        <v>403.8</v>
      </c>
      <c r="K177" s="44">
        <v>22.092199999999998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85</v>
      </c>
      <c r="F179" s="40">
        <v>200</v>
      </c>
      <c r="G179" s="40">
        <v>0.2</v>
      </c>
      <c r="H179" s="40">
        <v>0.02</v>
      </c>
      <c r="I179" s="40">
        <v>16.399999999999999</v>
      </c>
      <c r="J179" s="40">
        <v>66.849999999999994</v>
      </c>
      <c r="K179" s="45">
        <v>1666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65</v>
      </c>
      <c r="F180" s="40">
        <v>40</v>
      </c>
      <c r="G180" s="40">
        <v>2.4</v>
      </c>
      <c r="H180" s="40">
        <v>0.4</v>
      </c>
      <c r="I180" s="40">
        <v>20.8</v>
      </c>
      <c r="J180" s="40">
        <v>96.4</v>
      </c>
      <c r="K180" s="45"/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46</v>
      </c>
      <c r="F181" s="40">
        <v>100</v>
      </c>
      <c r="G181" s="40">
        <v>0.6</v>
      </c>
      <c r="H181" s="40">
        <v>0.3</v>
      </c>
      <c r="I181" s="40">
        <v>8.9</v>
      </c>
      <c r="J181" s="40">
        <v>41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21.2</v>
      </c>
      <c r="H184" s="19">
        <f t="shared" si="75"/>
        <v>22.419999999999998</v>
      </c>
      <c r="I184" s="19">
        <f t="shared" si="75"/>
        <v>79.900000000000006</v>
      </c>
      <c r="J184" s="19">
        <f t="shared" si="75"/>
        <v>608.04999999999995</v>
      </c>
      <c r="K184" s="46"/>
      <c r="L184" s="54">
        <v>92.47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86</v>
      </c>
      <c r="F185" s="40">
        <v>60</v>
      </c>
      <c r="G185" s="40">
        <v>0.9</v>
      </c>
      <c r="H185" s="40">
        <v>3.6</v>
      </c>
      <c r="I185" s="40">
        <v>4.0999999999999996</v>
      </c>
      <c r="J185" s="40">
        <v>53.5</v>
      </c>
      <c r="K185" s="45">
        <v>1672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51</v>
      </c>
      <c r="F186" s="40">
        <v>200</v>
      </c>
      <c r="G186" s="40">
        <v>7</v>
      </c>
      <c r="H186" s="40">
        <v>4.5999999999999996</v>
      </c>
      <c r="I186" s="40">
        <v>22.7</v>
      </c>
      <c r="J186" s="40">
        <v>160.9</v>
      </c>
      <c r="K186" s="45">
        <v>339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112</v>
      </c>
      <c r="F187" s="40">
        <v>90</v>
      </c>
      <c r="G187" s="40">
        <v>14.8</v>
      </c>
      <c r="H187" s="40">
        <v>16.600000000000001</v>
      </c>
      <c r="I187" s="40">
        <v>3.2</v>
      </c>
      <c r="J187" s="40">
        <v>222.2</v>
      </c>
      <c r="K187" s="45">
        <v>123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89</v>
      </c>
      <c r="F188" s="40">
        <v>150</v>
      </c>
      <c r="G188" s="40">
        <v>3</v>
      </c>
      <c r="H188" s="40">
        <v>4.4000000000000004</v>
      </c>
      <c r="I188" s="40">
        <v>24.5</v>
      </c>
      <c r="J188" s="40">
        <v>149.9</v>
      </c>
      <c r="K188" s="45">
        <v>1711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90</v>
      </c>
      <c r="F189" s="40">
        <v>200</v>
      </c>
      <c r="G189" s="40">
        <v>0.08</v>
      </c>
      <c r="H189" s="40">
        <v>16.899999999999999</v>
      </c>
      <c r="I189" s="40">
        <v>68.8</v>
      </c>
      <c r="J189" s="40">
        <v>6.0000000000000001E-3</v>
      </c>
      <c r="K189" s="45">
        <v>1690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65</v>
      </c>
      <c r="F190" s="40">
        <v>20</v>
      </c>
      <c r="G190" s="40">
        <v>1.2</v>
      </c>
      <c r="H190" s="40">
        <v>0.2</v>
      </c>
      <c r="I190" s="40">
        <v>10.4</v>
      </c>
      <c r="J190" s="40">
        <v>48.2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66</v>
      </c>
      <c r="F191" s="40">
        <v>20</v>
      </c>
      <c r="G191" s="40">
        <v>1.2</v>
      </c>
      <c r="H191" s="40">
        <v>0.2</v>
      </c>
      <c r="I191" s="40">
        <v>10.4</v>
      </c>
      <c r="J191" s="40">
        <v>48.2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6">SUM(G185:G193)</f>
        <v>28.18</v>
      </c>
      <c r="H194" s="19">
        <f t="shared" si="76"/>
        <v>46.500000000000007</v>
      </c>
      <c r="I194" s="19">
        <f t="shared" si="76"/>
        <v>144.1</v>
      </c>
      <c r="J194" s="19">
        <f t="shared" si="76"/>
        <v>682.90600000000006</v>
      </c>
      <c r="K194" s="46"/>
      <c r="L194" s="54">
        <v>92.47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1240</v>
      </c>
      <c r="G195" s="31">
        <f t="shared" ref="G195" si="77">G184+G194</f>
        <v>49.379999999999995</v>
      </c>
      <c r="H195" s="31">
        <f t="shared" ref="H195" si="78">H184+H194</f>
        <v>68.92</v>
      </c>
      <c r="I195" s="31">
        <f t="shared" ref="I195" si="79">I184+I194</f>
        <v>224</v>
      </c>
      <c r="J195" s="31">
        <f t="shared" ref="J195" si="80">J184+J194</f>
        <v>1290.9560000000001</v>
      </c>
      <c r="K195" s="48"/>
      <c r="L195" s="31">
        <f>SUM(L184:L194)</f>
        <v>184.94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113</v>
      </c>
      <c r="F196" s="38">
        <v>150</v>
      </c>
      <c r="G196" s="38">
        <v>4.8</v>
      </c>
      <c r="H196" s="38">
        <v>5</v>
      </c>
      <c r="I196" s="38">
        <v>22.7</v>
      </c>
      <c r="J196" s="38">
        <v>156.398</v>
      </c>
      <c r="K196" s="44">
        <v>1178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63</v>
      </c>
      <c r="F198" s="40">
        <v>200</v>
      </c>
      <c r="G198" s="40">
        <v>1.8</v>
      </c>
      <c r="H198" s="40">
        <v>1.5</v>
      </c>
      <c r="I198" s="40">
        <v>19.5</v>
      </c>
      <c r="J198" s="40">
        <v>98.9</v>
      </c>
      <c r="K198" s="45">
        <v>1713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46</v>
      </c>
      <c r="F200" s="40">
        <v>100</v>
      </c>
      <c r="G200" s="40">
        <v>0.6</v>
      </c>
      <c r="H200" s="40">
        <v>0.3</v>
      </c>
      <c r="I200" s="40">
        <v>8.9</v>
      </c>
      <c r="J200" s="40">
        <v>41.1</v>
      </c>
      <c r="K200" s="45"/>
      <c r="L200" s="53"/>
    </row>
    <row r="201" spans="1:12" ht="15.75" customHeight="1" x14ac:dyDescent="0.25">
      <c r="A201" s="23"/>
      <c r="B201" s="15"/>
      <c r="C201" s="11"/>
      <c r="D201" s="6" t="s">
        <v>35</v>
      </c>
      <c r="E201" s="39" t="s">
        <v>64</v>
      </c>
      <c r="F201" s="40">
        <v>60</v>
      </c>
      <c r="G201" s="40">
        <v>7.2</v>
      </c>
      <c r="H201" s="40">
        <v>12.59</v>
      </c>
      <c r="I201" s="40">
        <v>15.74</v>
      </c>
      <c r="J201" s="40">
        <v>205.31</v>
      </c>
      <c r="K201" s="45">
        <v>1277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510</v>
      </c>
      <c r="G203" s="19">
        <f t="shared" ref="G203:J203" si="81">SUM(G196:G202)</f>
        <v>14.399999999999999</v>
      </c>
      <c r="H203" s="19">
        <f t="shared" si="81"/>
        <v>19.39</v>
      </c>
      <c r="I203" s="19">
        <f t="shared" si="81"/>
        <v>66.84</v>
      </c>
      <c r="J203" s="19">
        <f t="shared" si="81"/>
        <v>501.70800000000003</v>
      </c>
      <c r="K203" s="46"/>
      <c r="L203" s="54">
        <v>92.47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52</v>
      </c>
      <c r="F204" s="40">
        <v>60</v>
      </c>
      <c r="G204" s="40">
        <v>0.9</v>
      </c>
      <c r="H204" s="40">
        <v>3.661</v>
      </c>
      <c r="I204" s="40">
        <v>4.2480000000000002</v>
      </c>
      <c r="J204" s="40">
        <v>53.722000000000001</v>
      </c>
      <c r="K204" s="45">
        <v>664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87</v>
      </c>
      <c r="F205" s="40">
        <v>200</v>
      </c>
      <c r="G205" s="40">
        <v>7.3579999999999997</v>
      </c>
      <c r="H205" s="40">
        <v>6.6310000000000002</v>
      </c>
      <c r="I205" s="40">
        <v>15.725</v>
      </c>
      <c r="J205" s="40">
        <v>152.012</v>
      </c>
      <c r="K205" s="45">
        <v>1764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114</v>
      </c>
      <c r="F206" s="40">
        <v>90</v>
      </c>
      <c r="G206" s="40">
        <v>17.09</v>
      </c>
      <c r="H206" s="40">
        <v>17.692</v>
      </c>
      <c r="I206" s="40">
        <v>16.239999999999998</v>
      </c>
      <c r="J206" s="40">
        <v>292.548</v>
      </c>
      <c r="K206" s="45">
        <v>1736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73</v>
      </c>
      <c r="F207" s="40">
        <v>150</v>
      </c>
      <c r="G207" s="40">
        <v>2.7719999999999998</v>
      </c>
      <c r="H207" s="40">
        <v>7.1260000000000003</v>
      </c>
      <c r="I207" s="40">
        <v>18.881</v>
      </c>
      <c r="J207" s="40">
        <v>150.744</v>
      </c>
      <c r="K207" s="45">
        <v>1448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38</v>
      </c>
      <c r="F208" s="40">
        <v>200</v>
      </c>
      <c r="G208" s="40">
        <v>0.435</v>
      </c>
      <c r="H208" s="40">
        <v>0.09</v>
      </c>
      <c r="I208" s="40">
        <v>24.9</v>
      </c>
      <c r="J208" s="40">
        <v>102.15</v>
      </c>
      <c r="K208" s="45">
        <v>1201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65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66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740</v>
      </c>
      <c r="G213" s="19">
        <f t="shared" ref="G213:J213" si="82">SUM(G204:G212)</f>
        <v>30.954999999999995</v>
      </c>
      <c r="H213" s="19">
        <f t="shared" si="82"/>
        <v>35.600000000000009</v>
      </c>
      <c r="I213" s="19">
        <f t="shared" si="82"/>
        <v>100.79400000000001</v>
      </c>
      <c r="J213" s="19">
        <f t="shared" si="82"/>
        <v>847.57600000000014</v>
      </c>
      <c r="K213" s="46"/>
      <c r="L213" s="54">
        <v>92.47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58" t="s">
        <v>4</v>
      </c>
      <c r="D214" s="59"/>
      <c r="E214" s="30"/>
      <c r="F214" s="31">
        <f>F203+F213</f>
        <v>1250</v>
      </c>
      <c r="G214" s="31">
        <f>G203+G213</f>
        <v>45.35499999999999</v>
      </c>
      <c r="H214" s="31">
        <f t="shared" ref="H214:J214" si="83">H203+H213</f>
        <v>54.990000000000009</v>
      </c>
      <c r="I214" s="31">
        <f t="shared" si="83"/>
        <v>167.63400000000001</v>
      </c>
      <c r="J214" s="31">
        <f t="shared" si="83"/>
        <v>1349.2840000000001</v>
      </c>
      <c r="K214" s="48"/>
      <c r="L214" s="31">
        <f>SUM(L203:L213)</f>
        <v>184.94</v>
      </c>
    </row>
    <row r="215" spans="1:12" ht="1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115</v>
      </c>
      <c r="F215" s="38">
        <v>260</v>
      </c>
      <c r="G215" s="38">
        <v>16.899999999999999</v>
      </c>
      <c r="H215" s="38">
        <v>20.3</v>
      </c>
      <c r="I215" s="38">
        <v>46.1</v>
      </c>
      <c r="J215" s="38">
        <v>438.75</v>
      </c>
      <c r="K215" s="44">
        <v>1801.1442999999999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116</v>
      </c>
      <c r="F217" s="40">
        <v>205</v>
      </c>
      <c r="G217" s="40">
        <v>0.16500000000000001</v>
      </c>
      <c r="H217" s="40">
        <v>3.5999999999999997E-2</v>
      </c>
      <c r="I217" s="40">
        <v>15.191000000000001</v>
      </c>
      <c r="J217" s="40">
        <v>61.746000000000002</v>
      </c>
      <c r="K217" s="45">
        <v>404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65</v>
      </c>
      <c r="F218" s="40">
        <v>40</v>
      </c>
      <c r="G218" s="40">
        <v>1.2</v>
      </c>
      <c r="H218" s="40">
        <v>0.2</v>
      </c>
      <c r="I218" s="40">
        <v>10.4</v>
      </c>
      <c r="J218" s="40">
        <v>48.2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505</v>
      </c>
      <c r="G222" s="19">
        <f t="shared" ref="G222:J222" si="84">SUM(G215:G221)</f>
        <v>18.264999999999997</v>
      </c>
      <c r="H222" s="19">
        <f t="shared" si="84"/>
        <v>20.536000000000001</v>
      </c>
      <c r="I222" s="19">
        <f t="shared" si="84"/>
        <v>71.691000000000003</v>
      </c>
      <c r="J222" s="19">
        <f t="shared" si="84"/>
        <v>548.69600000000003</v>
      </c>
      <c r="K222" s="46"/>
      <c r="L222" s="54">
        <v>92.47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68</v>
      </c>
      <c r="F223" s="40">
        <v>60</v>
      </c>
      <c r="G223" s="40">
        <v>1.026</v>
      </c>
      <c r="H223" s="40">
        <v>3.6440000000000001</v>
      </c>
      <c r="I223" s="40">
        <v>4.6260000000000003</v>
      </c>
      <c r="J223" s="40">
        <v>55.408000000000001</v>
      </c>
      <c r="K223" s="45">
        <v>1819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117</v>
      </c>
      <c r="F224" s="40">
        <v>200</v>
      </c>
      <c r="G224" s="40">
        <v>4.0659999999999998</v>
      </c>
      <c r="H224" s="40">
        <v>6.9429999999999996</v>
      </c>
      <c r="I224" s="40">
        <v>10.813000000000001</v>
      </c>
      <c r="J224" s="40">
        <v>122.004</v>
      </c>
      <c r="K224" s="45">
        <v>1439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44</v>
      </c>
      <c r="F225" s="40">
        <v>90</v>
      </c>
      <c r="G225" s="40">
        <v>14.848000000000001</v>
      </c>
      <c r="H225" s="40">
        <v>16.635999999999999</v>
      </c>
      <c r="I225" s="40">
        <v>3.2949999999999999</v>
      </c>
      <c r="J225" s="40">
        <v>222.297</v>
      </c>
      <c r="K225" s="45">
        <v>123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69</v>
      </c>
      <c r="F226" s="40">
        <v>150</v>
      </c>
      <c r="G226" s="40">
        <v>6.8780000000000001</v>
      </c>
      <c r="H226" s="40">
        <v>5.1189999999999998</v>
      </c>
      <c r="I226" s="40">
        <v>35.774000000000001</v>
      </c>
      <c r="J226" s="40">
        <v>216.673</v>
      </c>
      <c r="K226" s="45">
        <v>1680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45</v>
      </c>
      <c r="F227" s="40">
        <v>200</v>
      </c>
      <c r="G227" s="40">
        <v>0.24</v>
      </c>
      <c r="H227" s="40">
        <v>0.02</v>
      </c>
      <c r="I227" s="40">
        <v>16.428000000000001</v>
      </c>
      <c r="J227" s="40">
        <v>66.853999999999999</v>
      </c>
      <c r="K227" s="45">
        <v>656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65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66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740</v>
      </c>
      <c r="G232" s="19">
        <f t="shared" ref="G232:J232" si="85">SUM(G223:G231)</f>
        <v>29.457999999999998</v>
      </c>
      <c r="H232" s="19">
        <f t="shared" si="85"/>
        <v>32.762000000000008</v>
      </c>
      <c r="I232" s="19">
        <f t="shared" si="85"/>
        <v>91.736000000000018</v>
      </c>
      <c r="J232" s="19">
        <f t="shared" si="85"/>
        <v>779.63600000000019</v>
      </c>
      <c r="K232" s="46"/>
      <c r="L232" s="54">
        <v>92.47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58" t="s">
        <v>4</v>
      </c>
      <c r="D233" s="59"/>
      <c r="E233" s="30"/>
      <c r="F233" s="31">
        <f>F222+F232</f>
        <v>1245</v>
      </c>
      <c r="G233" s="31">
        <f t="shared" ref="G233:J233" si="86">G222+G232</f>
        <v>47.722999999999999</v>
      </c>
      <c r="H233" s="31">
        <f t="shared" si="86"/>
        <v>53.298000000000009</v>
      </c>
      <c r="I233" s="31">
        <f t="shared" si="86"/>
        <v>163.42700000000002</v>
      </c>
      <c r="J233" s="31">
        <f t="shared" si="86"/>
        <v>1328.3320000000003</v>
      </c>
      <c r="K233" s="48"/>
      <c r="L233" s="31">
        <f>SUM(L222:L232)</f>
        <v>184.94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118</v>
      </c>
      <c r="F234" s="38">
        <v>180</v>
      </c>
      <c r="G234" s="38">
        <v>13.608000000000001</v>
      </c>
      <c r="H234" s="38">
        <v>16.515000000000001</v>
      </c>
      <c r="I234" s="38">
        <v>5.25</v>
      </c>
      <c r="J234" s="38">
        <v>224.07</v>
      </c>
      <c r="K234" s="44">
        <v>17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71</v>
      </c>
      <c r="F236" s="40">
        <v>200</v>
      </c>
      <c r="G236" s="40">
        <v>3.5219999999999998</v>
      </c>
      <c r="H236" s="40">
        <v>2.74</v>
      </c>
      <c r="I236" s="40">
        <v>20.302</v>
      </c>
      <c r="J236" s="40">
        <v>119.956</v>
      </c>
      <c r="K236" s="45">
        <v>1707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65</v>
      </c>
      <c r="F237" s="40">
        <v>20</v>
      </c>
      <c r="G237" s="40">
        <v>1.2</v>
      </c>
      <c r="H237" s="40">
        <v>0.2</v>
      </c>
      <c r="I237" s="40">
        <v>10.4</v>
      </c>
      <c r="J237" s="40">
        <v>48.2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46</v>
      </c>
      <c r="F238" s="40">
        <v>100</v>
      </c>
      <c r="G238" s="40">
        <v>0.6</v>
      </c>
      <c r="H238" s="40">
        <v>0.3</v>
      </c>
      <c r="I238" s="40">
        <v>8.9499999999999993</v>
      </c>
      <c r="J238" s="40">
        <v>41.1</v>
      </c>
      <c r="K238" s="45"/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 t="shared" ref="G241:J241" si="87">SUM(G234:G240)</f>
        <v>18.93</v>
      </c>
      <c r="H241" s="19">
        <f t="shared" si="87"/>
        <v>19.755000000000003</v>
      </c>
      <c r="I241" s="19">
        <f t="shared" si="87"/>
        <v>44.902000000000001</v>
      </c>
      <c r="J241" s="19">
        <f t="shared" si="87"/>
        <v>433.32600000000002</v>
      </c>
      <c r="K241" s="46"/>
      <c r="L241" s="54">
        <v>92.47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47</v>
      </c>
      <c r="F242" s="40">
        <v>60</v>
      </c>
      <c r="G242" s="40">
        <v>0.88800000000000001</v>
      </c>
      <c r="H242" s="40">
        <v>3.6619999999999999</v>
      </c>
      <c r="I242" s="40">
        <v>4.5179999999999998</v>
      </c>
      <c r="J242" s="40">
        <v>54.585999999999999</v>
      </c>
      <c r="K242" s="45">
        <v>1422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119</v>
      </c>
      <c r="F243" s="40">
        <v>200</v>
      </c>
      <c r="G243" s="40">
        <v>4.6180000000000003</v>
      </c>
      <c r="H243" s="40">
        <v>7.0789999999999997</v>
      </c>
      <c r="I243" s="40">
        <v>14.920999999999999</v>
      </c>
      <c r="J243" s="40">
        <v>141.86799999999999</v>
      </c>
      <c r="K243" s="45">
        <v>1438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75</v>
      </c>
      <c r="F244" s="40">
        <v>90</v>
      </c>
      <c r="G244" s="40">
        <v>10.432</v>
      </c>
      <c r="H244" s="40">
        <v>9.3949999999999996</v>
      </c>
      <c r="I244" s="40">
        <v>20.311</v>
      </c>
      <c r="J244" s="40">
        <v>207.52500000000001</v>
      </c>
      <c r="K244" s="45">
        <v>1766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76</v>
      </c>
      <c r="F245" s="40">
        <v>150</v>
      </c>
      <c r="G245" s="40">
        <v>3.4039999999999999</v>
      </c>
      <c r="H245" s="40">
        <v>4.9039999999999999</v>
      </c>
      <c r="I245" s="40">
        <v>22.94</v>
      </c>
      <c r="J245" s="40">
        <v>149.511</v>
      </c>
      <c r="K245" s="45">
        <v>1720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120</v>
      </c>
      <c r="F246" s="40">
        <v>200</v>
      </c>
      <c r="G246" s="40">
        <v>0</v>
      </c>
      <c r="H246" s="40">
        <v>26</v>
      </c>
      <c r="I246" s="40">
        <v>104</v>
      </c>
      <c r="J246" s="40">
        <v>0.04</v>
      </c>
      <c r="K246" s="45">
        <v>116</v>
      </c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65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66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740</v>
      </c>
      <c r="G251" s="19">
        <f t="shared" ref="G251:J251" si="88">SUM(G242:G250)</f>
        <v>21.741999999999997</v>
      </c>
      <c r="H251" s="19">
        <f t="shared" si="88"/>
        <v>51.440000000000005</v>
      </c>
      <c r="I251" s="19">
        <f t="shared" si="88"/>
        <v>187.49</v>
      </c>
      <c r="J251" s="19">
        <f t="shared" si="88"/>
        <v>649.93000000000006</v>
      </c>
      <c r="K251" s="46"/>
      <c r="L251" s="54">
        <v>92.47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58" t="s">
        <v>4</v>
      </c>
      <c r="D252" s="59"/>
      <c r="E252" s="30"/>
      <c r="F252" s="31">
        <f>F241+F251</f>
        <v>1240</v>
      </c>
      <c r="G252" s="31">
        <f t="shared" ref="G252:J252" si="89">G241+G251</f>
        <v>40.671999999999997</v>
      </c>
      <c r="H252" s="31">
        <f t="shared" si="89"/>
        <v>71.195000000000007</v>
      </c>
      <c r="I252" s="31">
        <f t="shared" si="89"/>
        <v>232.392</v>
      </c>
      <c r="J252" s="31">
        <f t="shared" si="89"/>
        <v>1083.2560000000001</v>
      </c>
      <c r="K252" s="48"/>
      <c r="L252" s="31">
        <f>SUM(L241:L251)</f>
        <v>184.94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121</v>
      </c>
      <c r="F253" s="38">
        <v>300</v>
      </c>
      <c r="G253" s="38">
        <v>19.100000000000001</v>
      </c>
      <c r="H253" s="38">
        <v>24.882000000000001</v>
      </c>
      <c r="I253" s="38">
        <v>64.277000000000001</v>
      </c>
      <c r="J253" s="38">
        <v>557.50199999999995</v>
      </c>
      <c r="K253" s="44" t="s">
        <v>122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123</v>
      </c>
      <c r="F255" s="40">
        <v>200</v>
      </c>
      <c r="G255" s="40">
        <v>1.4</v>
      </c>
      <c r="H255" s="40">
        <v>1.1000000000000001</v>
      </c>
      <c r="I255" s="40">
        <v>15.651999999999999</v>
      </c>
      <c r="J255" s="40">
        <v>78.813999999999993</v>
      </c>
      <c r="K255" s="45">
        <v>1665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65</v>
      </c>
      <c r="F256" s="40">
        <v>20</v>
      </c>
      <c r="G256" s="40">
        <v>1.2</v>
      </c>
      <c r="H256" s="40">
        <v>0.2</v>
      </c>
      <c r="I256" s="40">
        <v>10.4</v>
      </c>
      <c r="J256" s="40">
        <v>48.2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520</v>
      </c>
      <c r="G260" s="19">
        <f t="shared" ref="G260:J260" si="90">SUM(G253:G259)</f>
        <v>21.7</v>
      </c>
      <c r="H260" s="19">
        <f t="shared" si="90"/>
        <v>26.182000000000002</v>
      </c>
      <c r="I260" s="19">
        <f t="shared" si="90"/>
        <v>90.329000000000008</v>
      </c>
      <c r="J260" s="19">
        <f t="shared" si="90"/>
        <v>684.51599999999996</v>
      </c>
      <c r="K260" s="46"/>
      <c r="L260" s="54">
        <v>92.47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48</v>
      </c>
      <c r="F261" s="40">
        <v>60</v>
      </c>
      <c r="G261" s="40">
        <v>0.77200000000000002</v>
      </c>
      <c r="H261" s="40">
        <v>4.8789999999999996</v>
      </c>
      <c r="I261" s="40">
        <v>4.7450000000000001</v>
      </c>
      <c r="J261" s="40">
        <v>65.980999999999995</v>
      </c>
      <c r="K261" s="45">
        <v>462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93</v>
      </c>
      <c r="F262" s="40">
        <v>200</v>
      </c>
      <c r="G262" s="40">
        <v>4.1459999999999999</v>
      </c>
      <c r="H262" s="40">
        <v>7.5670000000000002</v>
      </c>
      <c r="I262" s="40">
        <v>8.1509999999999998</v>
      </c>
      <c r="J262" s="40">
        <v>117.292</v>
      </c>
      <c r="K262" s="45">
        <v>1454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53</v>
      </c>
      <c r="F263" s="40">
        <v>90</v>
      </c>
      <c r="G263" s="40">
        <v>16.059000000000001</v>
      </c>
      <c r="H263" s="40">
        <v>13.116</v>
      </c>
      <c r="I263" s="40">
        <v>2.9750000000000001</v>
      </c>
      <c r="J263" s="40">
        <v>194.18199999999999</v>
      </c>
      <c r="K263" s="45">
        <v>1283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124</v>
      </c>
      <c r="F264" s="40">
        <v>150</v>
      </c>
      <c r="G264" s="40">
        <v>3.78</v>
      </c>
      <c r="H264" s="40">
        <v>4.3310000000000004</v>
      </c>
      <c r="I264" s="40">
        <v>41.024000000000001</v>
      </c>
      <c r="J264" s="40">
        <v>218.19499999999999</v>
      </c>
      <c r="K264" s="45">
        <v>1700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83</v>
      </c>
      <c r="F265" s="40">
        <v>200</v>
      </c>
      <c r="G265" s="40">
        <v>0.16</v>
      </c>
      <c r="H265" s="40">
        <v>0.06</v>
      </c>
      <c r="I265" s="40">
        <v>16.920000000000002</v>
      </c>
      <c r="J265" s="40">
        <v>68.86</v>
      </c>
      <c r="K265" s="45">
        <v>1658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65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66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740</v>
      </c>
      <c r="G270" s="19">
        <f t="shared" ref="G270:J270" si="91">SUM(G261:G269)</f>
        <v>27.317</v>
      </c>
      <c r="H270" s="19">
        <f t="shared" si="91"/>
        <v>30.352999999999994</v>
      </c>
      <c r="I270" s="19">
        <f t="shared" si="91"/>
        <v>94.615000000000009</v>
      </c>
      <c r="J270" s="19">
        <f t="shared" si="91"/>
        <v>760.91000000000008</v>
      </c>
      <c r="K270" s="46"/>
      <c r="L270" s="54">
        <v>92.47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58" t="s">
        <v>4</v>
      </c>
      <c r="D271" s="59"/>
      <c r="E271" s="30"/>
      <c r="F271" s="31">
        <f>F260+F270</f>
        <v>1260</v>
      </c>
      <c r="G271" s="31">
        <f t="shared" ref="G271:J271" si="92">G260+G270</f>
        <v>49.016999999999996</v>
      </c>
      <c r="H271" s="31">
        <f t="shared" si="92"/>
        <v>56.534999999999997</v>
      </c>
      <c r="I271" s="31">
        <f t="shared" si="92"/>
        <v>184.94400000000002</v>
      </c>
      <c r="J271" s="31">
        <f t="shared" si="92"/>
        <v>1445.4259999999999</v>
      </c>
      <c r="K271" s="48"/>
      <c r="L271" s="31">
        <f>SUM(L260:L270)</f>
        <v>184.94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125</v>
      </c>
      <c r="F272" s="38">
        <v>160</v>
      </c>
      <c r="G272" s="38">
        <v>19.100000000000001</v>
      </c>
      <c r="H272" s="38">
        <v>23</v>
      </c>
      <c r="I272" s="38">
        <v>38.39</v>
      </c>
      <c r="J272" s="38">
        <v>438.17200000000003</v>
      </c>
      <c r="K272" s="44">
        <v>1755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85</v>
      </c>
      <c r="F274" s="40">
        <v>200</v>
      </c>
      <c r="G274" s="40">
        <v>0.2</v>
      </c>
      <c r="H274" s="40">
        <v>0.02</v>
      </c>
      <c r="I274" s="40">
        <v>16.428000000000001</v>
      </c>
      <c r="J274" s="40">
        <v>66.853999999999999</v>
      </c>
      <c r="K274" s="45">
        <v>1666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65</v>
      </c>
      <c r="F275" s="40">
        <v>40</v>
      </c>
      <c r="G275" s="40">
        <v>1.2</v>
      </c>
      <c r="H275" s="40">
        <v>0.2</v>
      </c>
      <c r="I275" s="40">
        <v>10.4</v>
      </c>
      <c r="J275" s="40">
        <v>48.2</v>
      </c>
      <c r="K275" s="45"/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46</v>
      </c>
      <c r="F276" s="40">
        <v>100</v>
      </c>
      <c r="G276" s="40">
        <v>0.6</v>
      </c>
      <c r="H276" s="40">
        <v>0.3</v>
      </c>
      <c r="I276" s="40">
        <v>8.9</v>
      </c>
      <c r="J276" s="40">
        <v>41.1</v>
      </c>
      <c r="K276" s="45"/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93">SUM(G272:G278)</f>
        <v>21.1</v>
      </c>
      <c r="H279" s="19">
        <f t="shared" si="93"/>
        <v>23.52</v>
      </c>
      <c r="I279" s="19">
        <f t="shared" si="93"/>
        <v>74.118000000000009</v>
      </c>
      <c r="J279" s="19">
        <f t="shared" si="93"/>
        <v>594.32600000000002</v>
      </c>
      <c r="K279" s="46"/>
      <c r="L279" s="54">
        <v>92.47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126</v>
      </c>
      <c r="F280" s="40">
        <v>60</v>
      </c>
      <c r="G280" s="40">
        <v>0.79</v>
      </c>
      <c r="H280" s="40">
        <v>3.6539999999999999</v>
      </c>
      <c r="I280" s="40">
        <v>4.274</v>
      </c>
      <c r="J280" s="40">
        <v>52.978999999999999</v>
      </c>
      <c r="K280" s="45">
        <v>1801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127</v>
      </c>
      <c r="F281" s="40">
        <v>200</v>
      </c>
      <c r="G281" s="40">
        <v>5.3410000000000002</v>
      </c>
      <c r="H281" s="40">
        <v>8.48</v>
      </c>
      <c r="I281" s="40">
        <v>16.721</v>
      </c>
      <c r="J281" s="40">
        <v>164.565</v>
      </c>
      <c r="K281" s="45">
        <v>1818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128</v>
      </c>
      <c r="F282" s="40">
        <v>90</v>
      </c>
      <c r="G282" s="40">
        <v>10.727</v>
      </c>
      <c r="H282" s="40">
        <v>13.461</v>
      </c>
      <c r="I282" s="40">
        <v>11.051</v>
      </c>
      <c r="J282" s="40">
        <v>208.25700000000001</v>
      </c>
      <c r="K282" s="45">
        <v>134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89</v>
      </c>
      <c r="F283" s="40">
        <v>150</v>
      </c>
      <c r="G283" s="40">
        <v>3.0529999999999999</v>
      </c>
      <c r="H283" s="40">
        <v>4.4059999999999997</v>
      </c>
      <c r="I283" s="40">
        <v>24.524000000000001</v>
      </c>
      <c r="J283" s="40">
        <v>149.96</v>
      </c>
      <c r="K283" s="45">
        <v>1711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90</v>
      </c>
      <c r="F284" s="40">
        <v>200</v>
      </c>
      <c r="G284" s="40">
        <v>0.08</v>
      </c>
      <c r="H284" s="40">
        <v>0.08</v>
      </c>
      <c r="I284" s="40">
        <v>16.96</v>
      </c>
      <c r="J284" s="40">
        <v>68.88</v>
      </c>
      <c r="K284" s="45">
        <v>1690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65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66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740</v>
      </c>
      <c r="G289" s="19">
        <f t="shared" ref="G289:J289" si="94">SUM(G280:G288)</f>
        <v>22.390999999999998</v>
      </c>
      <c r="H289" s="19">
        <f t="shared" si="94"/>
        <v>30.480999999999995</v>
      </c>
      <c r="I289" s="19">
        <f t="shared" si="94"/>
        <v>94.330000000000013</v>
      </c>
      <c r="J289" s="19">
        <f t="shared" si="94"/>
        <v>741.04100000000005</v>
      </c>
      <c r="K289" s="46"/>
      <c r="L289" s="54">
        <v>92.47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58" t="s">
        <v>4</v>
      </c>
      <c r="D290" s="59"/>
      <c r="E290" s="30"/>
      <c r="F290" s="31">
        <f>F279+F289</f>
        <v>1240</v>
      </c>
      <c r="G290" s="31">
        <f t="shared" ref="G290:J290" si="95">G279+G289</f>
        <v>43.491</v>
      </c>
      <c r="H290" s="31">
        <f t="shared" si="95"/>
        <v>54.000999999999991</v>
      </c>
      <c r="I290" s="31">
        <f>I279+I289</f>
        <v>168.44800000000004</v>
      </c>
      <c r="J290" s="31">
        <f t="shared" si="95"/>
        <v>1335.3670000000002</v>
      </c>
      <c r="K290" s="48"/>
      <c r="L290" s="31">
        <f>SUM(L279:L289)</f>
        <v>184.94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91</v>
      </c>
      <c r="F291" s="38">
        <v>150</v>
      </c>
      <c r="G291" s="38">
        <v>4.883</v>
      </c>
      <c r="H291" s="38">
        <v>6.2060000000000004</v>
      </c>
      <c r="I291" s="38">
        <v>21.658999999999999</v>
      </c>
      <c r="J291" s="38">
        <v>162.023</v>
      </c>
      <c r="K291" s="44">
        <v>1694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63</v>
      </c>
      <c r="F293" s="40">
        <v>200</v>
      </c>
      <c r="G293" s="40">
        <v>1.8</v>
      </c>
      <c r="H293" s="40">
        <v>1.5</v>
      </c>
      <c r="I293" s="40">
        <v>19.529</v>
      </c>
      <c r="J293" s="40">
        <v>98.975999999999999</v>
      </c>
      <c r="K293" s="45">
        <v>1713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46</v>
      </c>
      <c r="F295" s="40">
        <v>100</v>
      </c>
      <c r="G295" s="40">
        <v>0.6</v>
      </c>
      <c r="H295" s="40">
        <v>0.3</v>
      </c>
      <c r="I295" s="40">
        <v>8.9</v>
      </c>
      <c r="J295" s="40">
        <v>41.1</v>
      </c>
      <c r="K295" s="45"/>
      <c r="L295" s="53"/>
    </row>
    <row r="296" spans="1:12" ht="15.75" customHeight="1" x14ac:dyDescent="0.25">
      <c r="A296" s="23"/>
      <c r="B296" s="15"/>
      <c r="C296" s="11"/>
      <c r="D296" s="6"/>
      <c r="E296" s="39" t="s">
        <v>64</v>
      </c>
      <c r="F296" s="40">
        <v>75</v>
      </c>
      <c r="G296" s="40">
        <v>7.26</v>
      </c>
      <c r="H296" s="40">
        <v>12.59</v>
      </c>
      <c r="I296" s="40">
        <v>15.74</v>
      </c>
      <c r="J296" s="40">
        <v>205.31</v>
      </c>
      <c r="K296" s="45">
        <v>1277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525</v>
      </c>
      <c r="G298" s="19">
        <f t="shared" ref="G298:J298" si="96">SUM(G291:G297)</f>
        <v>14.542999999999999</v>
      </c>
      <c r="H298" s="19">
        <f t="shared" si="96"/>
        <v>20.596</v>
      </c>
      <c r="I298" s="19">
        <f t="shared" si="96"/>
        <v>65.828000000000003</v>
      </c>
      <c r="J298" s="19">
        <f t="shared" si="96"/>
        <v>507.40900000000005</v>
      </c>
      <c r="K298" s="46"/>
      <c r="L298" s="54">
        <v>92.47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47</v>
      </c>
      <c r="F299" s="40">
        <v>60</v>
      </c>
      <c r="G299" s="40">
        <v>8.8800000000000004E-2</v>
      </c>
      <c r="H299" s="40">
        <v>3.6619999999999999</v>
      </c>
      <c r="I299" s="40">
        <v>4.5179999999999998</v>
      </c>
      <c r="J299" s="40">
        <v>54.585999999999999</v>
      </c>
      <c r="K299" s="45">
        <v>1422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81</v>
      </c>
      <c r="F300" s="40">
        <v>200</v>
      </c>
      <c r="G300" s="40">
        <v>4.0979999999999999</v>
      </c>
      <c r="H300" s="40">
        <v>6.9509999999999996</v>
      </c>
      <c r="I300" s="40">
        <v>8.2810000000000006</v>
      </c>
      <c r="J300" s="40">
        <v>112.07599999999999</v>
      </c>
      <c r="K300" s="45">
        <v>1442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54</v>
      </c>
      <c r="F301" s="40">
        <v>100</v>
      </c>
      <c r="G301" s="40">
        <v>17.585999999999999</v>
      </c>
      <c r="H301" s="40">
        <v>13.439</v>
      </c>
      <c r="I301" s="40">
        <v>2.1</v>
      </c>
      <c r="J301" s="40">
        <v>202.93199999999999</v>
      </c>
      <c r="K301" s="45">
        <v>1716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101</v>
      </c>
      <c r="F302" s="40">
        <v>150</v>
      </c>
      <c r="G302" s="40">
        <v>6.9009999999999998</v>
      </c>
      <c r="H302" s="40">
        <v>4.5309999999999997</v>
      </c>
      <c r="I302" s="40">
        <v>45.970999999999997</v>
      </c>
      <c r="J302" s="40">
        <v>252.26300000000001</v>
      </c>
      <c r="K302" s="45">
        <v>1669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38</v>
      </c>
      <c r="F303" s="40">
        <v>200</v>
      </c>
      <c r="G303" s="40">
        <v>0.435</v>
      </c>
      <c r="H303" s="40">
        <v>0.09</v>
      </c>
      <c r="I303" s="40">
        <v>24.9</v>
      </c>
      <c r="J303" s="40">
        <v>102.15</v>
      </c>
      <c r="K303" s="45">
        <v>1201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65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66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750</v>
      </c>
      <c r="G308" s="19">
        <f t="shared" ref="G308:J308" si="97">SUM(G299:G307)</f>
        <v>31.508799999999994</v>
      </c>
      <c r="H308" s="19">
        <f t="shared" si="97"/>
        <v>29.072999999999997</v>
      </c>
      <c r="I308" s="19">
        <f t="shared" si="97"/>
        <v>106.57000000000001</v>
      </c>
      <c r="J308" s="19">
        <f t="shared" si="97"/>
        <v>820.40700000000004</v>
      </c>
      <c r="K308" s="46"/>
      <c r="L308" s="54">
        <v>92.47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58" t="s">
        <v>4</v>
      </c>
      <c r="D309" s="59"/>
      <c r="E309" s="30"/>
      <c r="F309" s="31">
        <f>F298+F308</f>
        <v>1275</v>
      </c>
      <c r="G309" s="31">
        <f t="shared" ref="G309:H309" si="98">G298+G308</f>
        <v>46.051799999999993</v>
      </c>
      <c r="H309" s="31">
        <f t="shared" si="98"/>
        <v>49.668999999999997</v>
      </c>
      <c r="I309" s="31">
        <f>I298+I308</f>
        <v>172.39800000000002</v>
      </c>
      <c r="J309" s="31">
        <f t="shared" ref="J309" si="99">J298+J308</f>
        <v>1327.816</v>
      </c>
      <c r="K309" s="48"/>
      <c r="L309" s="31">
        <f>SUM(L298:L308)</f>
        <v>184.94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129</v>
      </c>
      <c r="F310" s="38">
        <v>270</v>
      </c>
      <c r="G310" s="38">
        <v>19.37</v>
      </c>
      <c r="H310" s="38">
        <v>19.32</v>
      </c>
      <c r="I310" s="38">
        <v>50.77</v>
      </c>
      <c r="J310" s="38">
        <v>465.11</v>
      </c>
      <c r="K310" s="44">
        <v>1750.1679999999999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116</v>
      </c>
      <c r="F312" s="40">
        <v>205</v>
      </c>
      <c r="G312" s="40">
        <v>0.16500000000000001</v>
      </c>
      <c r="H312" s="40">
        <v>3.5999999999999997E-2</v>
      </c>
      <c r="I312" s="40">
        <v>15.191000000000001</v>
      </c>
      <c r="J312" s="40">
        <v>61.764000000000003</v>
      </c>
      <c r="K312" s="45">
        <v>404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65</v>
      </c>
      <c r="F313" s="40">
        <v>30</v>
      </c>
      <c r="G313" s="40">
        <v>1.2</v>
      </c>
      <c r="H313" s="40">
        <v>0.2</v>
      </c>
      <c r="I313" s="40">
        <v>10.4</v>
      </c>
      <c r="J313" s="40">
        <v>48.2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505</v>
      </c>
      <c r="G317" s="19">
        <f t="shared" ref="G317:J317" si="100">SUM(G310:G316)</f>
        <v>20.734999999999999</v>
      </c>
      <c r="H317" s="19">
        <f t="shared" si="100"/>
        <v>19.556000000000001</v>
      </c>
      <c r="I317" s="19">
        <f t="shared" si="100"/>
        <v>76.361000000000004</v>
      </c>
      <c r="J317" s="19">
        <f t="shared" si="100"/>
        <v>575.07400000000007</v>
      </c>
      <c r="K317" s="46"/>
      <c r="L317" s="54">
        <v>92.47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55</v>
      </c>
      <c r="F318" s="40">
        <v>60</v>
      </c>
      <c r="G318" s="40">
        <v>0.70899999999999996</v>
      </c>
      <c r="H318" s="40">
        <v>3.6819999999999999</v>
      </c>
      <c r="I318" s="40">
        <v>4.6929999999999996</v>
      </c>
      <c r="J318" s="40">
        <v>54.743000000000002</v>
      </c>
      <c r="K318" s="45">
        <v>665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130</v>
      </c>
      <c r="F319" s="40">
        <v>200</v>
      </c>
      <c r="G319" s="40">
        <v>4.5</v>
      </c>
      <c r="H319" s="40">
        <v>6.4</v>
      </c>
      <c r="I319" s="40">
        <v>13.3</v>
      </c>
      <c r="J319" s="40">
        <v>129.69999999999999</v>
      </c>
      <c r="K319" s="45">
        <v>1587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94</v>
      </c>
      <c r="F320" s="40">
        <v>200</v>
      </c>
      <c r="G320" s="40">
        <v>16.399999999999999</v>
      </c>
      <c r="H320" s="40">
        <v>21.1</v>
      </c>
      <c r="I320" s="40">
        <v>24.300999999999998</v>
      </c>
      <c r="J320" s="40">
        <v>353.82</v>
      </c>
      <c r="K320" s="45">
        <v>1731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/>
      <c r="F321" s="40"/>
      <c r="G321" s="40"/>
      <c r="H321" s="40"/>
      <c r="I321" s="40"/>
      <c r="J321" s="40"/>
      <c r="K321" s="45"/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45</v>
      </c>
      <c r="F322" s="40">
        <v>200</v>
      </c>
      <c r="G322" s="40">
        <v>0.2</v>
      </c>
      <c r="H322" s="40">
        <v>0.02</v>
      </c>
      <c r="I322" s="40">
        <v>16.420000000000002</v>
      </c>
      <c r="J322" s="40">
        <v>66.849999999999994</v>
      </c>
      <c r="K322" s="45">
        <v>656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65</v>
      </c>
      <c r="F323" s="40">
        <v>20</v>
      </c>
      <c r="G323" s="40">
        <v>1.2</v>
      </c>
      <c r="H323" s="40">
        <v>0.2</v>
      </c>
      <c r="I323" s="40">
        <v>10.4</v>
      </c>
      <c r="J323" s="40">
        <v>48.2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66</v>
      </c>
      <c r="F324" s="40">
        <v>20</v>
      </c>
      <c r="G324" s="40">
        <v>1.2</v>
      </c>
      <c r="H324" s="40">
        <v>0.2</v>
      </c>
      <c r="I324" s="40">
        <v>10.4</v>
      </c>
      <c r="J324" s="40">
        <v>48.2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700</v>
      </c>
      <c r="G327" s="19">
        <f t="shared" ref="G327:J327" si="101">SUM(G318:G326)</f>
        <v>24.208999999999996</v>
      </c>
      <c r="H327" s="19">
        <f t="shared" si="101"/>
        <v>31.602</v>
      </c>
      <c r="I327" s="19">
        <f t="shared" si="101"/>
        <v>79.51400000000001</v>
      </c>
      <c r="J327" s="19">
        <f t="shared" si="101"/>
        <v>701.51300000000003</v>
      </c>
      <c r="K327" s="46"/>
      <c r="L327" s="54">
        <v>92.47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58" t="s">
        <v>4</v>
      </c>
      <c r="D328" s="59"/>
      <c r="E328" s="30"/>
      <c r="F328" s="31">
        <f>F317+F327</f>
        <v>1205</v>
      </c>
      <c r="G328" s="31">
        <f t="shared" ref="G328:H328" si="102">G317+G327</f>
        <v>44.943999999999996</v>
      </c>
      <c r="H328" s="31">
        <f t="shared" si="102"/>
        <v>51.158000000000001</v>
      </c>
      <c r="I328" s="31">
        <f>I317+I327</f>
        <v>155.875</v>
      </c>
      <c r="J328" s="31">
        <f t="shared" ref="J328" si="103">J317+J327</f>
        <v>1276.587</v>
      </c>
      <c r="K328" s="48"/>
      <c r="L328" s="31">
        <f>SUM(L317:L327)</f>
        <v>184.94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131</v>
      </c>
      <c r="F329" s="38">
        <v>150</v>
      </c>
      <c r="G329" s="38">
        <v>16.600000000000001</v>
      </c>
      <c r="H329" s="38">
        <v>16.100000000000001</v>
      </c>
      <c r="I329" s="38">
        <v>3.04</v>
      </c>
      <c r="J329" s="38">
        <v>224.14599999999999</v>
      </c>
      <c r="K329" s="44">
        <v>1077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71</v>
      </c>
      <c r="F331" s="40">
        <v>200</v>
      </c>
      <c r="G331" s="40">
        <v>3.5</v>
      </c>
      <c r="H331" s="40">
        <v>2.7</v>
      </c>
      <c r="I331" s="40">
        <v>20.302</v>
      </c>
      <c r="J331" s="40">
        <v>119.9</v>
      </c>
      <c r="K331" s="45">
        <v>1707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65</v>
      </c>
      <c r="F332" s="40">
        <v>50</v>
      </c>
      <c r="G332" s="40">
        <v>1.2</v>
      </c>
      <c r="H332" s="40">
        <v>0.2</v>
      </c>
      <c r="I332" s="40">
        <v>10.4</v>
      </c>
      <c r="J332" s="40">
        <v>48.2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46</v>
      </c>
      <c r="F333" s="40">
        <v>100</v>
      </c>
      <c r="G333" s="40">
        <v>0.6</v>
      </c>
      <c r="H333" s="40">
        <v>0.3</v>
      </c>
      <c r="I333" s="40">
        <v>8.9</v>
      </c>
      <c r="J333" s="40">
        <v>41.1</v>
      </c>
      <c r="K333" s="45"/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500</v>
      </c>
      <c r="G336" s="19">
        <f t="shared" ref="G336:J336" si="104">SUM(G329:G335)</f>
        <v>21.900000000000002</v>
      </c>
      <c r="H336" s="19">
        <f t="shared" si="104"/>
        <v>19.3</v>
      </c>
      <c r="I336" s="19">
        <f t="shared" si="104"/>
        <v>42.641999999999996</v>
      </c>
      <c r="J336" s="19">
        <f t="shared" si="104"/>
        <v>433.346</v>
      </c>
      <c r="K336" s="46"/>
      <c r="L336" s="54">
        <v>92.47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56</v>
      </c>
      <c r="F337" s="40">
        <v>60</v>
      </c>
      <c r="G337" s="40">
        <v>1.032</v>
      </c>
      <c r="H337" s="40">
        <v>4.9000000000000004</v>
      </c>
      <c r="I337" s="40">
        <v>6.5</v>
      </c>
      <c r="J337" s="40">
        <v>74.5</v>
      </c>
      <c r="K337" s="45">
        <v>1817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132</v>
      </c>
      <c r="F338" s="40">
        <v>200</v>
      </c>
      <c r="G338" s="40">
        <v>4.0659999999999998</v>
      </c>
      <c r="H338" s="40">
        <v>6.9</v>
      </c>
      <c r="I338" s="40">
        <v>10.813000000000001</v>
      </c>
      <c r="J338" s="40">
        <v>122.004</v>
      </c>
      <c r="K338" s="45">
        <v>1439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57</v>
      </c>
      <c r="F339" s="40">
        <v>90</v>
      </c>
      <c r="G339" s="40">
        <v>19.542000000000002</v>
      </c>
      <c r="H339" s="40">
        <v>6.8</v>
      </c>
      <c r="I339" s="40">
        <v>11.34</v>
      </c>
      <c r="J339" s="40">
        <v>184.89400000000001</v>
      </c>
      <c r="K339" s="45">
        <v>1714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73</v>
      </c>
      <c r="F340" s="40">
        <v>150</v>
      </c>
      <c r="G340" s="40">
        <v>2.7719999999999998</v>
      </c>
      <c r="H340" s="40">
        <v>6.8179999999999996</v>
      </c>
      <c r="I340" s="40">
        <v>11.34</v>
      </c>
      <c r="J340" s="40">
        <v>184.89400000000001</v>
      </c>
      <c r="K340" s="45">
        <v>1448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104</v>
      </c>
      <c r="F341" s="40">
        <v>200</v>
      </c>
      <c r="G341" s="40">
        <v>0</v>
      </c>
      <c r="H341" s="40">
        <v>0</v>
      </c>
      <c r="I341" s="40">
        <v>31.72</v>
      </c>
      <c r="J341" s="40">
        <v>127.16800000000001</v>
      </c>
      <c r="K341" s="45"/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65</v>
      </c>
      <c r="F342" s="40">
        <v>20</v>
      </c>
      <c r="G342" s="40">
        <v>1.2</v>
      </c>
      <c r="H342" s="40">
        <v>0.2</v>
      </c>
      <c r="I342" s="40">
        <v>10.4</v>
      </c>
      <c r="J342" s="40">
        <v>48.2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66</v>
      </c>
      <c r="F343" s="40">
        <v>20</v>
      </c>
      <c r="G343" s="40">
        <v>1.2</v>
      </c>
      <c r="H343" s="40">
        <v>0.2</v>
      </c>
      <c r="I343" s="40">
        <v>10.4</v>
      </c>
      <c r="J343" s="40">
        <v>48.2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05">SUM(G337:G345)</f>
        <v>29.811999999999998</v>
      </c>
      <c r="H346" s="19">
        <f t="shared" si="105"/>
        <v>25.817999999999998</v>
      </c>
      <c r="I346" s="19">
        <f t="shared" si="105"/>
        <v>92.513000000000005</v>
      </c>
      <c r="J346" s="19">
        <f t="shared" si="105"/>
        <v>789.86000000000013</v>
      </c>
      <c r="K346" s="46"/>
      <c r="L346" s="54">
        <v>92.47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58" t="s">
        <v>4</v>
      </c>
      <c r="D347" s="59"/>
      <c r="E347" s="30"/>
      <c r="F347" s="31">
        <f>F336+F346</f>
        <v>1240</v>
      </c>
      <c r="G347" s="31">
        <f t="shared" ref="G347:H347" si="106">G336+G346</f>
        <v>51.712000000000003</v>
      </c>
      <c r="H347" s="31">
        <f t="shared" si="106"/>
        <v>45.117999999999995</v>
      </c>
      <c r="I347" s="31">
        <f>I336+I346</f>
        <v>135.155</v>
      </c>
      <c r="J347" s="31">
        <f t="shared" ref="J347" si="107">J336+J346</f>
        <v>1223.2060000000001</v>
      </c>
      <c r="K347" s="48"/>
      <c r="L347" s="31">
        <f>SUM(L336:L346)</f>
        <v>184.94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133</v>
      </c>
      <c r="F348" s="38">
        <v>260</v>
      </c>
      <c r="G348" s="38">
        <v>19.600000000000001</v>
      </c>
      <c r="H348" s="38">
        <v>24.7</v>
      </c>
      <c r="I348" s="38">
        <v>420.9</v>
      </c>
      <c r="J348" s="38">
        <v>475.9</v>
      </c>
      <c r="K348" s="44">
        <v>1801.1789000000001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123</v>
      </c>
      <c r="F350" s="40">
        <v>200</v>
      </c>
      <c r="G350" s="40">
        <v>1.65</v>
      </c>
      <c r="H350" s="40">
        <v>1.2</v>
      </c>
      <c r="I350" s="40">
        <v>17.3</v>
      </c>
      <c r="J350" s="40">
        <v>87.5</v>
      </c>
      <c r="K350" s="45">
        <v>1665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65</v>
      </c>
      <c r="F351" s="40">
        <v>40</v>
      </c>
      <c r="G351" s="40">
        <v>1.2</v>
      </c>
      <c r="H351" s="40">
        <v>0.2</v>
      </c>
      <c r="I351" s="40">
        <v>10.4</v>
      </c>
      <c r="J351" s="40">
        <v>48.2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22.45</v>
      </c>
      <c r="H355" s="19">
        <f t="shared" si="108"/>
        <v>26.099999999999998</v>
      </c>
      <c r="I355" s="19">
        <f t="shared" si="108"/>
        <v>448.59999999999997</v>
      </c>
      <c r="J355" s="19">
        <f t="shared" si="108"/>
        <v>611.6</v>
      </c>
      <c r="K355" s="46"/>
      <c r="L355" s="54">
        <v>92.47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52</v>
      </c>
      <c r="F356" s="40">
        <v>60</v>
      </c>
      <c r="G356" s="40">
        <v>0.94</v>
      </c>
      <c r="H356" s="40">
        <v>3.661</v>
      </c>
      <c r="I356" s="40">
        <v>4.2</v>
      </c>
      <c r="J356" s="40">
        <v>53.7</v>
      </c>
      <c r="K356" s="45">
        <v>664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134</v>
      </c>
      <c r="F357" s="40">
        <v>200</v>
      </c>
      <c r="G357" s="40">
        <v>4.5999999999999996</v>
      </c>
      <c r="H357" s="40">
        <v>7.07</v>
      </c>
      <c r="I357" s="40">
        <v>14.9</v>
      </c>
      <c r="J357" s="40">
        <v>141.80000000000001</v>
      </c>
      <c r="K357" s="45">
        <v>1438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135</v>
      </c>
      <c r="F358" s="40">
        <v>90</v>
      </c>
      <c r="G358" s="40">
        <v>12.087999999999999</v>
      </c>
      <c r="H358" s="40">
        <v>12.39</v>
      </c>
      <c r="I358" s="40">
        <v>12.9</v>
      </c>
      <c r="J358" s="40">
        <v>211.56</v>
      </c>
      <c r="K358" s="45">
        <v>1750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76</v>
      </c>
      <c r="F359" s="40">
        <v>150</v>
      </c>
      <c r="G359" s="40">
        <v>3.4039999999999999</v>
      </c>
      <c r="H359" s="40">
        <v>4.9000000000000004</v>
      </c>
      <c r="I359" s="40">
        <v>22.94</v>
      </c>
      <c r="J359" s="40">
        <v>149.511</v>
      </c>
      <c r="K359" s="45">
        <v>1720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83</v>
      </c>
      <c r="F360" s="40">
        <v>200</v>
      </c>
      <c r="G360" s="40">
        <v>0.16</v>
      </c>
      <c r="H360" s="40">
        <v>0.06</v>
      </c>
      <c r="I360" s="40">
        <v>16.920000000000002</v>
      </c>
      <c r="J360" s="40">
        <v>68.86</v>
      </c>
      <c r="K360" s="45">
        <v>1658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65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66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740</v>
      </c>
      <c r="G365" s="19">
        <f t="shared" ref="G365:J365" si="109">SUM(G356:G364)</f>
        <v>23.591999999999999</v>
      </c>
      <c r="H365" s="19">
        <f t="shared" si="109"/>
        <v>28.480999999999998</v>
      </c>
      <c r="I365" s="19">
        <f t="shared" si="109"/>
        <v>92.660000000000011</v>
      </c>
      <c r="J365" s="19">
        <f t="shared" si="109"/>
        <v>721.83100000000013</v>
      </c>
      <c r="K365" s="46"/>
      <c r="L365" s="54">
        <v>92.47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58" t="s">
        <v>4</v>
      </c>
      <c r="D366" s="59"/>
      <c r="E366" s="30"/>
      <c r="F366" s="31">
        <f>F355+F365</f>
        <v>1240</v>
      </c>
      <c r="G366" s="31">
        <f t="shared" ref="G366:H366" si="110">G355+G365</f>
        <v>46.042000000000002</v>
      </c>
      <c r="H366" s="31">
        <f t="shared" si="110"/>
        <v>54.580999999999996</v>
      </c>
      <c r="I366" s="31">
        <f>I355+I365</f>
        <v>541.26</v>
      </c>
      <c r="J366" s="31">
        <f t="shared" ref="J366" si="111">J355+J365</f>
        <v>1333.431</v>
      </c>
      <c r="K366" s="48"/>
      <c r="L366" s="31">
        <f>SUM(L355:L365)</f>
        <v>184.94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136</v>
      </c>
      <c r="F367" s="38">
        <v>160</v>
      </c>
      <c r="G367" s="38">
        <v>16</v>
      </c>
      <c r="H367" s="38">
        <v>19</v>
      </c>
      <c r="I367" s="38">
        <v>35.9</v>
      </c>
      <c r="J367" s="38">
        <v>382.8</v>
      </c>
      <c r="K367" s="44">
        <v>22.091999999999999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49</v>
      </c>
      <c r="F369" s="40">
        <v>200</v>
      </c>
      <c r="G369" s="40">
        <v>0.2</v>
      </c>
      <c r="H369" s="40">
        <v>0.02</v>
      </c>
      <c r="I369" s="40">
        <v>16.399999999999999</v>
      </c>
      <c r="J369" s="40">
        <v>66.8</v>
      </c>
      <c r="K369" s="45">
        <v>1666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65</v>
      </c>
      <c r="F370" s="40">
        <v>40</v>
      </c>
      <c r="G370" s="40">
        <v>1.2</v>
      </c>
      <c r="H370" s="40">
        <v>0.2</v>
      </c>
      <c r="I370" s="40">
        <v>10.4</v>
      </c>
      <c r="J370" s="40">
        <v>48.2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46</v>
      </c>
      <c r="F371" s="40">
        <v>100</v>
      </c>
      <c r="G371" s="40">
        <v>0.6</v>
      </c>
      <c r="H371" s="40">
        <v>0.3</v>
      </c>
      <c r="I371" s="40">
        <v>8.9</v>
      </c>
      <c r="J371" s="40">
        <v>41.1</v>
      </c>
      <c r="K371" s="45"/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2">SUM(G367:G373)</f>
        <v>18</v>
      </c>
      <c r="H374" s="19">
        <f t="shared" si="112"/>
        <v>19.52</v>
      </c>
      <c r="I374" s="19">
        <f t="shared" si="112"/>
        <v>71.599999999999994</v>
      </c>
      <c r="J374" s="19">
        <f t="shared" si="112"/>
        <v>538.9</v>
      </c>
      <c r="K374" s="46"/>
      <c r="L374" s="54">
        <v>92.47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86</v>
      </c>
      <c r="F375" s="40">
        <v>60</v>
      </c>
      <c r="G375" s="40">
        <v>0.9</v>
      </c>
      <c r="H375" s="40">
        <v>3.6</v>
      </c>
      <c r="I375" s="40">
        <v>4.0999999999999996</v>
      </c>
      <c r="J375" s="40">
        <v>53.5</v>
      </c>
      <c r="K375" s="45">
        <v>1672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93</v>
      </c>
      <c r="F376" s="40">
        <v>200</v>
      </c>
      <c r="G376" s="40">
        <v>4.0999999999999996</v>
      </c>
      <c r="H376" s="40">
        <v>7.5</v>
      </c>
      <c r="I376" s="40">
        <v>8.1</v>
      </c>
      <c r="J376" s="40">
        <v>117.2</v>
      </c>
      <c r="K376" s="45">
        <v>1454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137</v>
      </c>
      <c r="F377" s="40">
        <v>200</v>
      </c>
      <c r="G377" s="40">
        <v>16.600000000000001</v>
      </c>
      <c r="H377" s="40">
        <v>21.44</v>
      </c>
      <c r="I377" s="40">
        <v>29.9</v>
      </c>
      <c r="J377" s="40">
        <v>379.1</v>
      </c>
      <c r="K377" s="45">
        <v>1728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90</v>
      </c>
      <c r="F379" s="40">
        <v>200</v>
      </c>
      <c r="G379" s="40">
        <v>0.08</v>
      </c>
      <c r="H379" s="40">
        <v>0.08</v>
      </c>
      <c r="I379" s="40">
        <v>16.899999999999999</v>
      </c>
      <c r="J379" s="40">
        <v>68.88</v>
      </c>
      <c r="K379" s="45">
        <v>1690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65</v>
      </c>
      <c r="F380" s="40">
        <v>20</v>
      </c>
      <c r="G380" s="40">
        <v>1.2</v>
      </c>
      <c r="H380" s="40">
        <v>0.2</v>
      </c>
      <c r="I380" s="40">
        <v>10.4</v>
      </c>
      <c r="J380" s="40">
        <v>48.2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66</v>
      </c>
      <c r="F381" s="40">
        <v>20</v>
      </c>
      <c r="G381" s="40">
        <v>1.2</v>
      </c>
      <c r="H381" s="40">
        <v>0.2</v>
      </c>
      <c r="I381" s="40">
        <v>10.4</v>
      </c>
      <c r="J381" s="40">
        <v>48.2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3">SUM(G375:G383)</f>
        <v>24.08</v>
      </c>
      <c r="H384" s="19">
        <f t="shared" si="113"/>
        <v>33.020000000000003</v>
      </c>
      <c r="I384" s="19">
        <f t="shared" si="113"/>
        <v>79.8</v>
      </c>
      <c r="J384" s="19">
        <f t="shared" si="113"/>
        <v>715.08</v>
      </c>
      <c r="K384" s="46"/>
      <c r="L384" s="54">
        <v>92.47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58" t="s">
        <v>4</v>
      </c>
      <c r="D385" s="59"/>
      <c r="E385" s="30"/>
      <c r="F385" s="31">
        <f>F374+F384</f>
        <v>1200</v>
      </c>
      <c r="G385" s="31">
        <f t="shared" ref="G385:H385" si="114">G374+G384</f>
        <v>42.08</v>
      </c>
      <c r="H385" s="31">
        <f t="shared" si="114"/>
        <v>52.540000000000006</v>
      </c>
      <c r="I385" s="31">
        <f>I374+I384</f>
        <v>151.39999999999998</v>
      </c>
      <c r="J385" s="31">
        <f t="shared" ref="J385" si="115">J374+J384</f>
        <v>1253.98</v>
      </c>
      <c r="K385" s="48"/>
      <c r="L385" s="50">
        <f>SUM(L374:L384)</f>
        <v>184.94</v>
      </c>
    </row>
    <row r="386" spans="1:12" ht="13.5" customHeight="1" thickBot="1" x14ac:dyDescent="0.25">
      <c r="A386" s="26"/>
      <c r="B386" s="27"/>
      <c r="C386" s="55" t="s">
        <v>5</v>
      </c>
      <c r="D386" s="56"/>
      <c r="E386" s="57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1237.25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45.703889999999987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55.449249999999992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190.21365000000003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1304.1739499999999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 2</cp:lastModifiedBy>
  <dcterms:created xsi:type="dcterms:W3CDTF">2022-05-16T14:23:56Z</dcterms:created>
  <dcterms:modified xsi:type="dcterms:W3CDTF">2023-10-25T02:06:10Z</dcterms:modified>
</cp:coreProperties>
</file>